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"/>
    </mc:Choice>
  </mc:AlternateContent>
  <xr:revisionPtr revIDLastSave="0" documentId="13_ncr:1_{21EDF34A-2A13-44B0-AC81-DA8975517958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1" i="1" l="1"/>
  <c r="L143" i="1"/>
  <c r="L152" i="1" s="1"/>
  <c r="L136" i="1"/>
  <c r="L129" i="1"/>
  <c r="L122" i="1"/>
  <c r="L114" i="1"/>
  <c r="L107" i="1"/>
  <c r="L99" i="1"/>
  <c r="L92" i="1"/>
  <c r="L84" i="1"/>
  <c r="L77" i="1"/>
  <c r="L69" i="1"/>
  <c r="L62" i="1"/>
  <c r="L55" i="1"/>
  <c r="L48" i="1"/>
  <c r="L41" i="1"/>
  <c r="L34" i="1"/>
  <c r="L26" i="1"/>
  <c r="L19" i="1"/>
  <c r="L11" i="1"/>
  <c r="A85" i="1"/>
  <c r="B152" i="1"/>
  <c r="A152" i="1"/>
  <c r="J151" i="1"/>
  <c r="I151" i="1"/>
  <c r="H151" i="1"/>
  <c r="G151" i="1"/>
  <c r="F151" i="1"/>
  <c r="B144" i="1"/>
  <c r="A144" i="1"/>
  <c r="J143" i="1"/>
  <c r="I143" i="1"/>
  <c r="H143" i="1"/>
  <c r="G143" i="1"/>
  <c r="F143" i="1"/>
  <c r="B137" i="1"/>
  <c r="A137" i="1"/>
  <c r="J136" i="1"/>
  <c r="I136" i="1"/>
  <c r="H136" i="1"/>
  <c r="G136" i="1"/>
  <c r="F136" i="1"/>
  <c r="B130" i="1"/>
  <c r="A130" i="1"/>
  <c r="J129" i="1"/>
  <c r="I129" i="1"/>
  <c r="H129" i="1"/>
  <c r="G129" i="1"/>
  <c r="F129" i="1"/>
  <c r="B123" i="1"/>
  <c r="A123" i="1"/>
  <c r="J122" i="1"/>
  <c r="I122" i="1"/>
  <c r="H122" i="1"/>
  <c r="G122" i="1"/>
  <c r="F122" i="1"/>
  <c r="B115" i="1"/>
  <c r="A115" i="1"/>
  <c r="J114" i="1"/>
  <c r="I114" i="1"/>
  <c r="H114" i="1"/>
  <c r="G114" i="1"/>
  <c r="F114" i="1"/>
  <c r="B108" i="1"/>
  <c r="A108" i="1"/>
  <c r="J107" i="1"/>
  <c r="I107" i="1"/>
  <c r="H107" i="1"/>
  <c r="G107" i="1"/>
  <c r="F107" i="1"/>
  <c r="B100" i="1"/>
  <c r="A100" i="1"/>
  <c r="J99" i="1"/>
  <c r="I99" i="1"/>
  <c r="H99" i="1"/>
  <c r="G99" i="1"/>
  <c r="F99" i="1"/>
  <c r="B93" i="1"/>
  <c r="A93" i="1"/>
  <c r="J92" i="1"/>
  <c r="I92" i="1"/>
  <c r="H92" i="1"/>
  <c r="G92" i="1"/>
  <c r="F92" i="1"/>
  <c r="B85" i="1"/>
  <c r="J84" i="1"/>
  <c r="I84" i="1"/>
  <c r="H84" i="1"/>
  <c r="G84" i="1"/>
  <c r="F84" i="1"/>
  <c r="B78" i="1"/>
  <c r="A78" i="1"/>
  <c r="J77" i="1"/>
  <c r="I77" i="1"/>
  <c r="H77" i="1"/>
  <c r="G77" i="1"/>
  <c r="F77" i="1"/>
  <c r="B70" i="1"/>
  <c r="A70" i="1"/>
  <c r="J69" i="1"/>
  <c r="I69" i="1"/>
  <c r="H69" i="1"/>
  <c r="G69" i="1"/>
  <c r="F69" i="1"/>
  <c r="B63" i="1"/>
  <c r="A63" i="1"/>
  <c r="J62" i="1"/>
  <c r="I62" i="1"/>
  <c r="H62" i="1"/>
  <c r="G62" i="1"/>
  <c r="F62" i="1"/>
  <c r="B56" i="1"/>
  <c r="A56" i="1"/>
  <c r="J55" i="1"/>
  <c r="I55" i="1"/>
  <c r="H55" i="1"/>
  <c r="G55" i="1"/>
  <c r="F55" i="1"/>
  <c r="B49" i="1"/>
  <c r="A49" i="1"/>
  <c r="J48" i="1"/>
  <c r="I48" i="1"/>
  <c r="H48" i="1"/>
  <c r="G48" i="1"/>
  <c r="F48" i="1"/>
  <c r="B42" i="1"/>
  <c r="A42" i="1"/>
  <c r="J41" i="1"/>
  <c r="I41" i="1"/>
  <c r="H41" i="1"/>
  <c r="G41" i="1"/>
  <c r="F41" i="1"/>
  <c r="B35" i="1"/>
  <c r="A35" i="1"/>
  <c r="J34" i="1"/>
  <c r="I34" i="1"/>
  <c r="H34" i="1"/>
  <c r="G34" i="1"/>
  <c r="F34" i="1"/>
  <c r="B27" i="1"/>
  <c r="A27" i="1"/>
  <c r="J26" i="1"/>
  <c r="I26" i="1"/>
  <c r="H26" i="1"/>
  <c r="G26" i="1"/>
  <c r="F26" i="1"/>
  <c r="B20" i="1"/>
  <c r="A20" i="1"/>
  <c r="B12" i="1"/>
  <c r="A12" i="1"/>
  <c r="G19" i="1"/>
  <c r="H19" i="1"/>
  <c r="I19" i="1"/>
  <c r="J19" i="1"/>
  <c r="F19" i="1"/>
  <c r="G11" i="1"/>
  <c r="H11" i="1"/>
  <c r="I11" i="1"/>
  <c r="J11" i="1"/>
  <c r="F11" i="1"/>
  <c r="J78" i="1" l="1"/>
  <c r="G35" i="1"/>
  <c r="I137" i="1"/>
  <c r="H78" i="1"/>
  <c r="H152" i="1"/>
  <c r="L108" i="1"/>
  <c r="L63" i="1"/>
  <c r="L78" i="1"/>
  <c r="L93" i="1"/>
  <c r="L123" i="1"/>
  <c r="J137" i="1"/>
  <c r="L137" i="1"/>
  <c r="I123" i="1"/>
  <c r="G123" i="1"/>
  <c r="H123" i="1"/>
  <c r="J123" i="1"/>
  <c r="H49" i="1"/>
  <c r="G152" i="1"/>
  <c r="L35" i="1"/>
  <c r="F78" i="1"/>
  <c r="I152" i="1"/>
  <c r="I35" i="1"/>
  <c r="G78" i="1"/>
  <c r="H137" i="1"/>
  <c r="J152" i="1"/>
  <c r="H108" i="1"/>
  <c r="G93" i="1"/>
  <c r="G137" i="1"/>
  <c r="H63" i="1"/>
  <c r="J108" i="1"/>
  <c r="I108" i="1"/>
  <c r="G108" i="1"/>
  <c r="I93" i="1"/>
  <c r="H93" i="1"/>
  <c r="J93" i="1"/>
  <c r="I78" i="1"/>
  <c r="F63" i="1"/>
  <c r="J63" i="1"/>
  <c r="G63" i="1"/>
  <c r="I63" i="1"/>
  <c r="L49" i="1"/>
  <c r="F49" i="1"/>
  <c r="I49" i="1"/>
  <c r="J49" i="1"/>
  <c r="G49" i="1"/>
  <c r="F35" i="1"/>
  <c r="H35" i="1"/>
  <c r="J35" i="1"/>
  <c r="L20" i="1"/>
  <c r="F93" i="1"/>
  <c r="F108" i="1"/>
  <c r="F123" i="1"/>
  <c r="F137" i="1"/>
  <c r="F152" i="1"/>
  <c r="I20" i="1"/>
  <c r="F20" i="1"/>
  <c r="J20" i="1"/>
  <c r="H20" i="1"/>
  <c r="G20" i="1"/>
  <c r="L153" i="1" l="1"/>
  <c r="H153" i="1"/>
  <c r="J153" i="1"/>
  <c r="I153" i="1"/>
  <c r="G153" i="1"/>
  <c r="F153" i="1"/>
</calcChain>
</file>

<file path=xl/sharedStrings.xml><?xml version="1.0" encoding="utf-8"?>
<sst xmlns="http://schemas.openxmlformats.org/spreadsheetml/2006/main" count="384" uniqueCount="141">
  <si>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</si>
  <si>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</si>
  <si>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</si>
  <si>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</si>
  <si>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</si>
  <si>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</si>
  <si>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</si>
  <si>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</si>
  <si>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</si>
  <si>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</si>
  <si>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</si>
  <si>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</si>
  <si>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</si>
  <si>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</si>
  <si>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</si>
  <si>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</si>
  <si>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</si>
  <si>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</si>
  <si>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</si>
  <si>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</si>
  <si>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</si>
  <si>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</si>
  <si>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</si>
  <si>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</si>
  <si>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</si>
  <si>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</si>
  <si>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</si>
  <si>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</si>
  <si>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</si>
  <si>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</si>
  <si>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</si>
  <si>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</si>
  <si>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</si>
  <si>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</si>
  <si>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</si>
  <si>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</si>
  <si>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</si>
  <si>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</si>
  <si>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</si>
  <si>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ГБОУ средняя школа № 266</t>
  </si>
  <si>
    <t>ТК № 190</t>
  </si>
  <si>
    <t>Чай с сахаром и лимоном</t>
  </si>
  <si>
    <t>ТК № 208/1</t>
  </si>
  <si>
    <t>Батон нарезной обогащенный микронутриентами</t>
  </si>
  <si>
    <t>ТК № 197</t>
  </si>
  <si>
    <t>Фрукты свежие</t>
  </si>
  <si>
    <t>ТК № 200</t>
  </si>
  <si>
    <t>Бутерброд с сыром</t>
  </si>
  <si>
    <t>Суп картофельный с бобовыми и птицей</t>
  </si>
  <si>
    <t>ТК№ 99</t>
  </si>
  <si>
    <t>Биточки рубленные из птицы</t>
  </si>
  <si>
    <t>Каша гречневая рассыпчатая</t>
  </si>
  <si>
    <t>Сок фруктовый</t>
  </si>
  <si>
    <t>Хлеб ржано-пшеничный обогащенный  микронутриентами</t>
  </si>
  <si>
    <t>ТК № 198</t>
  </si>
  <si>
    <t>Макароны с сыром</t>
  </si>
  <si>
    <t>Какао с молоком</t>
  </si>
  <si>
    <t>ТК № 206</t>
  </si>
  <si>
    <t>ТУ № 201</t>
  </si>
  <si>
    <t>Яйцо отварное</t>
  </si>
  <si>
    <t>Каша кукурузная жидкая с молоком и маслом сливочным</t>
  </si>
  <si>
    <t>Кофейный напиток</t>
  </si>
  <si>
    <t>ТК № 207</t>
  </si>
  <si>
    <t>Йогурт 2,5% жирности</t>
  </si>
  <si>
    <t>ТК № 199</t>
  </si>
  <si>
    <t>Бутерброд с джемом</t>
  </si>
  <si>
    <t>ТК № 177</t>
  </si>
  <si>
    <t>Салат из свежих помидоров и горошка конс. с маслом растительным</t>
  </si>
  <si>
    <t>ТК № 22</t>
  </si>
  <si>
    <t>Борщ со свежей капусты, картофелем, говядиной и сметаной</t>
  </si>
  <si>
    <t>76/252</t>
  </si>
  <si>
    <t>Тефтели рыбные</t>
  </si>
  <si>
    <t>Пюре картофельное</t>
  </si>
  <si>
    <t>Компот из смеси сухофруктов</t>
  </si>
  <si>
    <t>Тк № 211</t>
  </si>
  <si>
    <t>Огурец соленый кусочком</t>
  </si>
  <si>
    <t>70/2</t>
  </si>
  <si>
    <t>Суп крестьянский с крупой, птицей и сметаной</t>
  </si>
  <si>
    <t>94/307</t>
  </si>
  <si>
    <t>Плов со свининой</t>
  </si>
  <si>
    <t>ТК № 111</t>
  </si>
  <si>
    <t>Напиток из плодов шиповника</t>
  </si>
  <si>
    <t>ТК № 212</t>
  </si>
  <si>
    <t>Чай с вареньем</t>
  </si>
  <si>
    <t>ТК № 209</t>
  </si>
  <si>
    <t>Запеканка из творога</t>
  </si>
  <si>
    <t>ТК № 112</t>
  </si>
  <si>
    <t>Суп картофельный с курой и рыбой</t>
  </si>
  <si>
    <t>98/228</t>
  </si>
  <si>
    <t>Рагу из птицы</t>
  </si>
  <si>
    <t>Каша гречневая молочная жидкая с маслом сливочным</t>
  </si>
  <si>
    <t>ТК № 215</t>
  </si>
  <si>
    <t>ТК № 203</t>
  </si>
  <si>
    <t>Бутерброд с сырок</t>
  </si>
  <si>
    <t>Салат из свеклы отварной с маслом растительным</t>
  </si>
  <si>
    <t>Рассольник с птицей и сметаной</t>
  </si>
  <si>
    <t>89/307</t>
  </si>
  <si>
    <t>Печень, тушенная в соусе</t>
  </si>
  <si>
    <t>Макаронные изделия отварные</t>
  </si>
  <si>
    <t>Кисель из кураги</t>
  </si>
  <si>
    <t>ТК № 216</t>
  </si>
  <si>
    <t>Каша пшеничная молочная жидкая с маслом сливочным</t>
  </si>
  <si>
    <t>Суп картофельный с крупой и рыбой</t>
  </si>
  <si>
    <t>Котлеты, биточки (особые)</t>
  </si>
  <si>
    <t>Овощи тушеные</t>
  </si>
  <si>
    <t>ТК № 350</t>
  </si>
  <si>
    <t>ТК № 208/2</t>
  </si>
  <si>
    <t>ТК № 205</t>
  </si>
  <si>
    <t>Борщ сибирский со сметаной</t>
  </si>
  <si>
    <t>Зразы рыбные рубленные</t>
  </si>
  <si>
    <t>Напиток из клюквы, протертой с сахаром</t>
  </si>
  <si>
    <t>Тк № 215</t>
  </si>
  <si>
    <t>ТК № 186</t>
  </si>
  <si>
    <t>Суп из овощей с говядиной и сметаной</t>
  </si>
  <si>
    <t>95/252</t>
  </si>
  <si>
    <t>Рис припущенный</t>
  </si>
  <si>
    <t>Кисель из плодов или ягод свежих</t>
  </si>
  <si>
    <t>ТК № 213</t>
  </si>
  <si>
    <t>Каша овсянная с яблоками молочная жидкая с маслом сливочным</t>
  </si>
  <si>
    <t>Рассольник ленинградский с птицей и сметаной</t>
  </si>
  <si>
    <t>91/307</t>
  </si>
  <si>
    <t>Жаркое по-домашнему со свининой</t>
  </si>
  <si>
    <t>Каша манная молочная жидкая с маслом сливочным</t>
  </si>
  <si>
    <t>Винегрет овощной</t>
  </si>
  <si>
    <t>Суп с крупой и говядиной</t>
  </si>
  <si>
    <t>107/252</t>
  </si>
  <si>
    <t>Сердце в соусе</t>
  </si>
  <si>
    <t>директор</t>
  </si>
  <si>
    <t>Папуциди Э.Х.</t>
  </si>
  <si>
    <t>сладкое</t>
  </si>
  <si>
    <t>Чай с сахаром и апельсином</t>
  </si>
  <si>
    <t>Каша "Здоровье" молочная с маслом сливочным</t>
  </si>
  <si>
    <t>Салат из квашеной капусты с маслом растительным</t>
  </si>
  <si>
    <t>Биточки рубленые из птицы</t>
  </si>
  <si>
    <t>Хлеб ржано-пшеничный обогащенный микронутриентами</t>
  </si>
  <si>
    <t>Салат витаминный (1-й вариант)</t>
  </si>
  <si>
    <t>Салат «Яркий» из св. капусты с кукурузой и маслом растительным</t>
  </si>
  <si>
    <t xml:space="preserve">Макароны с сыром </t>
  </si>
  <si>
    <t>Салат из квашенной капусты с маслом растительным</t>
  </si>
  <si>
    <t>Каша "Царская" молочная с маслом сливочным</t>
  </si>
  <si>
    <t>Каша из пшена и риса молочная жидкая ("Дружба")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</si>
</sst>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rebuchet MS"/>
      <family val="2"/>
      <charset val="204"/>
    </font>
    <font>
      <sz val="10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2D2D2D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8">
    <xf numFmtId="0" fontId="0" fillId="0" borderId="0" xfId="0"/>
    <xf numFmtId="0" fontId="3" fillId="2" borderId="2" xfId="2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vertical="center"/>
      <protection locked="0"/>
    </xf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2" borderId="2" xfId="0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" xfId="0" applyFont="1" applyBorder="1"/>
    <xf numFmtId="0" fontId="6" fillId="0" borderId="1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6" fillId="0" borderId="1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3" fillId="0" borderId="4" xfId="0" applyFont="1" applyBorder="1"/>
    <xf numFmtId="0" fontId="13" fillId="0" borderId="2" xfId="0" applyFont="1" applyBorder="1" applyAlignment="1" applyProtection="1">
      <alignment horizontal="right"/>
      <protection locked="0"/>
    </xf>
    <xf numFmtId="0" fontId="6" fillId="0" borderId="19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5" xfId="0" applyFont="1" applyBorder="1"/>
    <xf numFmtId="0" fontId="6" fillId="3" borderId="2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0" borderId="2" xfId="0" applyFont="1" applyBorder="1" applyProtection="1">
      <protection locked="0"/>
    </xf>
    <xf numFmtId="0" fontId="3" fillId="0" borderId="24" xfId="2" applyFont="1" applyBorder="1" applyProtection="1">
      <protection locked="0"/>
    </xf>
    <xf numFmtId="0" fontId="16" fillId="3" borderId="21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6" fillId="2" borderId="2" xfId="1" applyFont="1" applyFill="1" applyBorder="1" applyAlignment="1" applyProtection="1">
      <alignment wrapText="1"/>
      <protection locked="0"/>
    </xf>
    <xf numFmtId="0" fontId="3" fillId="0" borderId="2" xfId="1" applyFont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3" fillId="0" borderId="23" xfId="0" applyFont="1" applyFill="1" applyBorder="1" applyProtection="1">
      <protection locked="0"/>
    </xf>
    <xf numFmtId="0" fontId="3" fillId="2" borderId="2" xfId="0" applyFont="1" applyFill="1" applyBorder="1"/>
    <xf numFmtId="0" fontId="3" fillId="0" borderId="2" xfId="0" applyFont="1" applyFill="1" applyBorder="1" applyProtection="1">
      <protection locked="0"/>
    </xf>
    <xf numFmtId="0" fontId="3" fillId="0" borderId="2" xfId="0" applyFont="1" applyFill="1" applyBorder="1"/>
    <xf numFmtId="0" fontId="3" fillId="0" borderId="1" xfId="0" applyFont="1" applyFill="1" applyBorder="1"/>
    <xf numFmtId="0" fontId="3" fillId="0" borderId="24" xfId="2" applyFont="1" applyFill="1" applyBorder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3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 activeCell="D142" sqref="D142"/>
    </sheetView>
  </sheetViews>
  <sheetFormatPr defaultColWidth="9.140625" defaultRowHeight="15" x14ac:dyDescent="0.3"/>
  <cols>
    <col min="1" max="1" width="4.7109375" style="8" customWidth="1"/>
    <col min="2" max="2" width="5.28515625" style="8" customWidth="1"/>
    <col min="3" max="3" width="9.140625" style="7"/>
    <col min="4" max="4" width="11.5703125" style="7" customWidth="1"/>
    <col min="5" max="5" width="52.5703125" style="8" customWidth="1"/>
    <col min="6" max="6" width="9.28515625" style="8" customWidth="1"/>
    <col min="7" max="7" width="10" style="8" customWidth="1"/>
    <col min="8" max="8" width="7.5703125" style="8" customWidth="1"/>
    <col min="9" max="9" width="6.85546875" style="8" customWidth="1"/>
    <col min="10" max="10" width="8.140625" style="8" customWidth="1"/>
    <col min="11" max="11" width="10" style="8" customWidth="1"/>
    <col min="12" max="16384" width="9.140625" style="8"/>
  </cols>
  <sheetData>
    <row r="1" spans="1:12" ht="15.75" x14ac:dyDescent="0.3">
      <c r="A1" s="9" t="s">
        <v>7</v>
      </c>
      <c r="B1" s="10"/>
      <c r="C1" s="69" t="s">
        <v>39</v>
      </c>
      <c r="D1" s="70"/>
      <c r="E1" s="70"/>
      <c r="F1" s="11" t="s">
        <v>16</v>
      </c>
      <c r="G1" s="10" t="s">
        <v>17</v>
      </c>
      <c r="H1" s="71" t="s">
        <v>127</v>
      </c>
      <c r="I1" s="71"/>
      <c r="J1" s="71"/>
      <c r="K1" s="71"/>
      <c r="L1" s="10"/>
    </row>
    <row r="2" spans="1:12" ht="20.25" x14ac:dyDescent="0.3">
      <c r="A2" s="12" t="s">
        <v>6</v>
      </c>
      <c r="B2" s="10"/>
      <c r="C2" s="10"/>
      <c r="D2" s="9"/>
      <c r="E2" s="10"/>
      <c r="F2" s="10"/>
      <c r="G2" s="10" t="s">
        <v>18</v>
      </c>
      <c r="H2" s="71" t="s">
        <v>128</v>
      </c>
      <c r="I2" s="71"/>
      <c r="J2" s="71"/>
      <c r="K2" s="71"/>
      <c r="L2" s="10"/>
    </row>
    <row r="3" spans="1:12" ht="17.25" customHeight="1" x14ac:dyDescent="0.3">
      <c r="A3" s="13" t="s">
        <v>8</v>
      </c>
      <c r="B3" s="10"/>
      <c r="C3" s="10"/>
      <c r="D3" s="14"/>
      <c r="E3" s="15" t="s">
        <v>9</v>
      </c>
      <c r="F3" s="10"/>
      <c r="G3" s="10" t="s">
        <v>19</v>
      </c>
      <c r="H3" s="16">
        <v>1</v>
      </c>
      <c r="I3" s="16">
        <v>1</v>
      </c>
      <c r="J3" s="17">
        <v>2026</v>
      </c>
      <c r="K3" s="9"/>
      <c r="L3" s="10"/>
    </row>
    <row r="4" spans="1:12" ht="15.75" thickBot="1" x14ac:dyDescent="0.35">
      <c r="A4" s="10"/>
      <c r="B4" s="10"/>
      <c r="C4" s="10"/>
      <c r="D4" s="13"/>
      <c r="E4" s="10"/>
      <c r="F4" s="10"/>
      <c r="G4" s="10"/>
      <c r="H4" s="18" t="s">
        <v>36</v>
      </c>
      <c r="I4" s="18" t="s">
        <v>37</v>
      </c>
      <c r="J4" s="18" t="s">
        <v>38</v>
      </c>
      <c r="K4" s="10"/>
      <c r="L4" s="10"/>
    </row>
    <row r="5" spans="1:12" ht="32.25" thickBot="1" x14ac:dyDescent="0.35">
      <c r="A5" s="19" t="s">
        <v>14</v>
      </c>
      <c r="B5" s="20" t="s">
        <v>15</v>
      </c>
      <c r="C5" s="21" t="s">
        <v>0</v>
      </c>
      <c r="D5" s="21" t="s">
        <v>13</v>
      </c>
      <c r="E5" s="21" t="s">
        <v>12</v>
      </c>
      <c r="F5" s="21" t="s">
        <v>34</v>
      </c>
      <c r="G5" s="21" t="s">
        <v>1</v>
      </c>
      <c r="H5" s="21" t="s">
        <v>2</v>
      </c>
      <c r="I5" s="21" t="s">
        <v>3</v>
      </c>
      <c r="J5" s="21" t="s">
        <v>10</v>
      </c>
      <c r="K5" s="22" t="s">
        <v>11</v>
      </c>
      <c r="L5" s="21" t="s">
        <v>35</v>
      </c>
    </row>
    <row r="6" spans="1:12" ht="15.75" x14ac:dyDescent="0.3">
      <c r="A6" s="23">
        <v>1</v>
      </c>
      <c r="B6" s="24">
        <v>1</v>
      </c>
      <c r="C6" s="25" t="s">
        <v>20</v>
      </c>
      <c r="D6" s="26" t="s">
        <v>21</v>
      </c>
      <c r="E6" s="2" t="s">
        <v>131</v>
      </c>
      <c r="F6" s="48">
        <v>160</v>
      </c>
      <c r="G6" s="48">
        <v>8.3000000000000007</v>
      </c>
      <c r="H6" s="48">
        <v>10.3</v>
      </c>
      <c r="I6" s="48">
        <v>34.5</v>
      </c>
      <c r="J6" s="48">
        <v>293</v>
      </c>
      <c r="K6" s="49" t="s">
        <v>40</v>
      </c>
      <c r="L6" s="50">
        <v>114.5</v>
      </c>
    </row>
    <row r="7" spans="1:12" ht="30" x14ac:dyDescent="0.3">
      <c r="A7" s="27"/>
      <c r="B7" s="28"/>
      <c r="C7" s="29"/>
      <c r="D7" s="30" t="s">
        <v>22</v>
      </c>
      <c r="E7" s="3" t="s">
        <v>41</v>
      </c>
      <c r="F7" s="51">
        <v>185</v>
      </c>
      <c r="G7" s="51">
        <v>0.25</v>
      </c>
      <c r="H7" s="51">
        <v>0.01</v>
      </c>
      <c r="I7" s="51">
        <v>5.56</v>
      </c>
      <c r="J7" s="51">
        <v>26.13</v>
      </c>
      <c r="K7" s="52" t="s">
        <v>42</v>
      </c>
      <c r="L7" s="53"/>
    </row>
    <row r="8" spans="1:12" ht="15.75" x14ac:dyDescent="0.3">
      <c r="A8" s="27"/>
      <c r="B8" s="28"/>
      <c r="C8" s="29"/>
      <c r="D8" s="30" t="s">
        <v>23</v>
      </c>
      <c r="E8" s="3" t="s">
        <v>43</v>
      </c>
      <c r="F8" s="51">
        <v>25</v>
      </c>
      <c r="G8" s="51">
        <v>1.57</v>
      </c>
      <c r="H8" s="51">
        <v>0.61</v>
      </c>
      <c r="I8" s="51">
        <v>14.87</v>
      </c>
      <c r="J8" s="51">
        <v>87.92</v>
      </c>
      <c r="K8" s="52" t="s">
        <v>44</v>
      </c>
      <c r="L8" s="53"/>
    </row>
    <row r="9" spans="1:12" ht="15.75" x14ac:dyDescent="0.3">
      <c r="A9" s="27"/>
      <c r="B9" s="28"/>
      <c r="C9" s="29"/>
      <c r="D9" s="75" t="s">
        <v>24</v>
      </c>
      <c r="E9" s="3" t="s">
        <v>45</v>
      </c>
      <c r="F9" s="51">
        <v>100</v>
      </c>
      <c r="G9" s="51">
        <v>0.4</v>
      </c>
      <c r="H9" s="51">
        <v>0.4</v>
      </c>
      <c r="I9" s="51">
        <v>9.8000000000000007</v>
      </c>
      <c r="J9" s="51">
        <v>47</v>
      </c>
      <c r="K9" s="52" t="s">
        <v>46</v>
      </c>
      <c r="L9" s="53"/>
    </row>
    <row r="10" spans="1:12" ht="15.75" x14ac:dyDescent="0.3">
      <c r="A10" s="27"/>
      <c r="B10" s="28"/>
      <c r="C10" s="29"/>
      <c r="D10" s="74" t="s">
        <v>23</v>
      </c>
      <c r="E10" s="3" t="s">
        <v>47</v>
      </c>
      <c r="F10" s="51">
        <v>40</v>
      </c>
      <c r="G10" s="51">
        <v>8.6999999999999993</v>
      </c>
      <c r="H10" s="51">
        <v>8.4</v>
      </c>
      <c r="I10" s="51">
        <v>14.58</v>
      </c>
      <c r="J10" s="51">
        <v>117</v>
      </c>
      <c r="K10" s="52">
        <v>3</v>
      </c>
      <c r="L10" s="53"/>
    </row>
    <row r="11" spans="1:12" ht="16.5" thickBot="1" x14ac:dyDescent="0.35">
      <c r="A11" s="31"/>
      <c r="B11" s="32"/>
      <c r="C11" s="33"/>
      <c r="D11" s="34" t="s">
        <v>33</v>
      </c>
      <c r="E11" s="54"/>
      <c r="F11" s="55">
        <f>SUM(F6:F10)</f>
        <v>510</v>
      </c>
      <c r="G11" s="55">
        <f>SUM(G6:G10)</f>
        <v>19.22</v>
      </c>
      <c r="H11" s="55">
        <f>SUM(H6:H10)</f>
        <v>19.72</v>
      </c>
      <c r="I11" s="55">
        <f>SUM(I6:I10)</f>
        <v>79.31</v>
      </c>
      <c r="J11" s="55">
        <f>SUM(J6:J10)</f>
        <v>571.04999999999995</v>
      </c>
      <c r="K11" s="56"/>
      <c r="L11" s="55">
        <f>SUM(L6:L10)</f>
        <v>114.5</v>
      </c>
    </row>
    <row r="12" spans="1:12" ht="15.75" x14ac:dyDescent="0.3">
      <c r="A12" s="35">
        <f>A6</f>
        <v>1</v>
      </c>
      <c r="B12" s="36">
        <f>B6</f>
        <v>1</v>
      </c>
      <c r="C12" s="37" t="s">
        <v>25</v>
      </c>
      <c r="D12" s="30" t="s">
        <v>26</v>
      </c>
      <c r="E12" s="2" t="s">
        <v>132</v>
      </c>
      <c r="F12" s="51">
        <v>60</v>
      </c>
      <c r="G12" s="51">
        <v>0.64</v>
      </c>
      <c r="H12" s="51">
        <v>2.06</v>
      </c>
      <c r="I12" s="51">
        <v>3.96</v>
      </c>
      <c r="J12" s="51">
        <v>45.64</v>
      </c>
      <c r="K12" s="52">
        <v>40</v>
      </c>
      <c r="L12" s="50">
        <v>171.8</v>
      </c>
    </row>
    <row r="13" spans="1:12" ht="15.75" x14ac:dyDescent="0.3">
      <c r="A13" s="27"/>
      <c r="B13" s="28"/>
      <c r="C13" s="29"/>
      <c r="D13" s="30" t="s">
        <v>27</v>
      </c>
      <c r="E13" s="4" t="s">
        <v>48</v>
      </c>
      <c r="F13" s="51">
        <v>210</v>
      </c>
      <c r="G13" s="51">
        <v>4.93</v>
      </c>
      <c r="H13" s="51">
        <v>5.98</v>
      </c>
      <c r="I13" s="51">
        <v>16.399999999999999</v>
      </c>
      <c r="J13" s="51">
        <v>169</v>
      </c>
      <c r="K13" s="52" t="s">
        <v>49</v>
      </c>
      <c r="L13" s="53"/>
    </row>
    <row r="14" spans="1:12" ht="15.75" x14ac:dyDescent="0.3">
      <c r="A14" s="27"/>
      <c r="B14" s="28"/>
      <c r="C14" s="29"/>
      <c r="D14" s="30" t="s">
        <v>28</v>
      </c>
      <c r="E14" s="5" t="s">
        <v>133</v>
      </c>
      <c r="F14" s="51">
        <v>90</v>
      </c>
      <c r="G14" s="51">
        <v>8.85</v>
      </c>
      <c r="H14" s="51">
        <v>12.18</v>
      </c>
      <c r="I14" s="51">
        <v>11.28</v>
      </c>
      <c r="J14" s="51">
        <v>170</v>
      </c>
      <c r="K14" s="52">
        <v>315</v>
      </c>
      <c r="L14" s="53"/>
    </row>
    <row r="15" spans="1:12" ht="15.75" x14ac:dyDescent="0.3">
      <c r="A15" s="27"/>
      <c r="B15" s="28"/>
      <c r="C15" s="29"/>
      <c r="D15" s="30" t="s">
        <v>29</v>
      </c>
      <c r="E15" s="5" t="s">
        <v>51</v>
      </c>
      <c r="F15" s="51">
        <v>150</v>
      </c>
      <c r="G15" s="51">
        <v>7.72</v>
      </c>
      <c r="H15" s="51">
        <v>6.4</v>
      </c>
      <c r="I15" s="51">
        <v>36.979999999999997</v>
      </c>
      <c r="J15" s="51">
        <v>206</v>
      </c>
      <c r="K15" s="52">
        <v>323</v>
      </c>
      <c r="L15" s="53"/>
    </row>
    <row r="16" spans="1:12" ht="15.75" x14ac:dyDescent="0.3">
      <c r="A16" s="27"/>
      <c r="B16" s="28"/>
      <c r="C16" s="29"/>
      <c r="D16" s="30" t="s">
        <v>30</v>
      </c>
      <c r="E16" s="5" t="s">
        <v>52</v>
      </c>
      <c r="F16" s="51">
        <v>180</v>
      </c>
      <c r="G16" s="51">
        <v>0.9</v>
      </c>
      <c r="H16" s="51">
        <v>0.18</v>
      </c>
      <c r="I16" s="51">
        <v>18.18</v>
      </c>
      <c r="J16" s="51">
        <v>77.400000000000006</v>
      </c>
      <c r="K16" s="52">
        <v>442</v>
      </c>
      <c r="L16" s="53"/>
    </row>
    <row r="17" spans="1:12" ht="15.75" x14ac:dyDescent="0.3">
      <c r="A17" s="27"/>
      <c r="B17" s="28"/>
      <c r="C17" s="29"/>
      <c r="D17" s="30" t="s">
        <v>31</v>
      </c>
      <c r="E17" s="3" t="s">
        <v>43</v>
      </c>
      <c r="F17" s="51">
        <v>20</v>
      </c>
      <c r="G17" s="51">
        <v>1.25</v>
      </c>
      <c r="H17" s="51">
        <v>0.49</v>
      </c>
      <c r="I17" s="51">
        <v>8.57</v>
      </c>
      <c r="J17" s="51">
        <v>70.33</v>
      </c>
      <c r="K17" s="52" t="s">
        <v>44</v>
      </c>
      <c r="L17" s="53"/>
    </row>
    <row r="18" spans="1:12" ht="15.75" x14ac:dyDescent="0.3">
      <c r="A18" s="27"/>
      <c r="B18" s="28"/>
      <c r="C18" s="29"/>
      <c r="D18" s="30" t="s">
        <v>32</v>
      </c>
      <c r="E18" s="6" t="s">
        <v>134</v>
      </c>
      <c r="F18" s="51">
        <v>40</v>
      </c>
      <c r="G18" s="51">
        <v>2.65</v>
      </c>
      <c r="H18" s="51">
        <v>0.35</v>
      </c>
      <c r="I18" s="51">
        <v>16.96</v>
      </c>
      <c r="J18" s="51">
        <v>81.58</v>
      </c>
      <c r="K18" s="52" t="s">
        <v>54</v>
      </c>
      <c r="L18" s="53"/>
    </row>
    <row r="19" spans="1:12" ht="15.75" x14ac:dyDescent="0.3">
      <c r="A19" s="31"/>
      <c r="B19" s="32"/>
      <c r="C19" s="33"/>
      <c r="D19" s="34" t="s">
        <v>33</v>
      </c>
      <c r="E19" s="54"/>
      <c r="F19" s="55">
        <f>SUM(F12:F18)</f>
        <v>750</v>
      </c>
      <c r="G19" s="55">
        <f>SUM(G12:G18)</f>
        <v>26.939999999999994</v>
      </c>
      <c r="H19" s="55">
        <f>SUM(H12:H18)</f>
        <v>27.639999999999997</v>
      </c>
      <c r="I19" s="55">
        <f>SUM(I12:I18)</f>
        <v>112.33000000000001</v>
      </c>
      <c r="J19" s="55">
        <f>SUM(J12:J18)</f>
        <v>819.95</v>
      </c>
      <c r="K19" s="56"/>
      <c r="L19" s="55">
        <f>SUM(L12:L18)</f>
        <v>171.8</v>
      </c>
    </row>
    <row r="20" spans="1:12" ht="15.75" thickBot="1" x14ac:dyDescent="0.35">
      <c r="A20" s="38">
        <f>A6</f>
        <v>1</v>
      </c>
      <c r="B20" s="39">
        <f>B6</f>
        <v>1</v>
      </c>
      <c r="C20" s="65" t="s">
        <v>4</v>
      </c>
      <c r="D20" s="66"/>
      <c r="E20" s="57"/>
      <c r="F20" s="58">
        <f>F11+F19</f>
        <v>1260</v>
      </c>
      <c r="G20" s="58">
        <f>G11+G19</f>
        <v>46.16</v>
      </c>
      <c r="H20" s="58">
        <f>H11+H19</f>
        <v>47.36</v>
      </c>
      <c r="I20" s="58">
        <f>I11+I19</f>
        <v>191.64000000000001</v>
      </c>
      <c r="J20" s="58">
        <f>J11+J19</f>
        <v>1391</v>
      </c>
      <c r="K20" s="58"/>
      <c r="L20" s="58">
        <f>L11+L19</f>
        <v>286.3</v>
      </c>
    </row>
    <row r="21" spans="1:12" ht="30" x14ac:dyDescent="0.3">
      <c r="A21" s="42">
        <v>1</v>
      </c>
      <c r="B21" s="28">
        <v>2</v>
      </c>
      <c r="C21" s="25" t="s">
        <v>20</v>
      </c>
      <c r="D21" s="26" t="s">
        <v>21</v>
      </c>
      <c r="E21" s="59" t="s">
        <v>60</v>
      </c>
      <c r="F21" s="48">
        <v>160</v>
      </c>
      <c r="G21" s="48">
        <v>9.5</v>
      </c>
      <c r="H21" s="48">
        <v>12.5</v>
      </c>
      <c r="I21" s="48">
        <v>25.9</v>
      </c>
      <c r="J21" s="48">
        <v>255</v>
      </c>
      <c r="K21" s="49">
        <v>189</v>
      </c>
      <c r="L21" s="50">
        <v>114.5</v>
      </c>
    </row>
    <row r="22" spans="1:12" ht="15.75" x14ac:dyDescent="0.3">
      <c r="A22" s="42"/>
      <c r="B22" s="28"/>
      <c r="C22" s="29"/>
      <c r="D22" s="30" t="s">
        <v>22</v>
      </c>
      <c r="E22" s="60" t="s">
        <v>61</v>
      </c>
      <c r="F22" s="51">
        <v>180</v>
      </c>
      <c r="G22" s="51">
        <v>2.04</v>
      </c>
      <c r="H22" s="51">
        <v>1.1200000000000001</v>
      </c>
      <c r="I22" s="51">
        <v>11.41</v>
      </c>
      <c r="J22" s="51">
        <v>64.28</v>
      </c>
      <c r="K22" s="52" t="s">
        <v>62</v>
      </c>
      <c r="L22" s="51"/>
    </row>
    <row r="23" spans="1:12" ht="15.75" x14ac:dyDescent="0.3">
      <c r="A23" s="42"/>
      <c r="B23" s="28"/>
      <c r="C23" s="29"/>
      <c r="D23" s="30" t="s">
        <v>23</v>
      </c>
      <c r="E23" s="60" t="s">
        <v>43</v>
      </c>
      <c r="F23" s="51">
        <v>25</v>
      </c>
      <c r="G23" s="51">
        <v>1.57</v>
      </c>
      <c r="H23" s="51">
        <v>0.61</v>
      </c>
      <c r="I23" s="51">
        <v>14.87</v>
      </c>
      <c r="J23" s="51">
        <v>87.92</v>
      </c>
      <c r="K23" s="52" t="s">
        <v>44</v>
      </c>
      <c r="L23" s="51"/>
    </row>
    <row r="24" spans="1:12" ht="15.75" x14ac:dyDescent="0.3">
      <c r="A24" s="42"/>
      <c r="B24" s="28"/>
      <c r="C24" s="29"/>
      <c r="D24" s="63" t="s">
        <v>23</v>
      </c>
      <c r="E24" s="60" t="s">
        <v>65</v>
      </c>
      <c r="F24" s="51">
        <v>40</v>
      </c>
      <c r="G24" s="51">
        <v>1.62</v>
      </c>
      <c r="H24" s="51">
        <v>0.6</v>
      </c>
      <c r="I24" s="51">
        <v>24.86</v>
      </c>
      <c r="J24" s="51">
        <v>109.2</v>
      </c>
      <c r="K24" s="52" t="s">
        <v>66</v>
      </c>
      <c r="L24" s="51"/>
    </row>
    <row r="25" spans="1:12" ht="15.75" x14ac:dyDescent="0.3">
      <c r="A25" s="42"/>
      <c r="B25" s="28"/>
      <c r="C25" s="29"/>
      <c r="D25" s="64" t="s">
        <v>129</v>
      </c>
      <c r="E25" s="60" t="s">
        <v>63</v>
      </c>
      <c r="F25" s="51">
        <v>125</v>
      </c>
      <c r="G25" s="51">
        <v>3.5</v>
      </c>
      <c r="H25" s="51">
        <v>3.13</v>
      </c>
      <c r="I25" s="51">
        <v>5.64</v>
      </c>
      <c r="J25" s="51">
        <v>70.64</v>
      </c>
      <c r="K25" s="52" t="s">
        <v>64</v>
      </c>
      <c r="L25" s="53"/>
    </row>
    <row r="26" spans="1:12" ht="15.75" x14ac:dyDescent="0.3">
      <c r="A26" s="43"/>
      <c r="B26" s="32"/>
      <c r="C26" s="33"/>
      <c r="D26" s="34" t="s">
        <v>33</v>
      </c>
      <c r="E26" s="54"/>
      <c r="F26" s="55">
        <f>SUM(F21:F25)</f>
        <v>530</v>
      </c>
      <c r="G26" s="55">
        <f>SUM(G21:G25)</f>
        <v>18.23</v>
      </c>
      <c r="H26" s="55">
        <f>SUM(H21:H25)</f>
        <v>17.96</v>
      </c>
      <c r="I26" s="55">
        <f>SUM(I21:I25)</f>
        <v>82.679999999999993</v>
      </c>
      <c r="J26" s="55">
        <f>SUM(J21:J25)</f>
        <v>587.04</v>
      </c>
      <c r="K26" s="56"/>
      <c r="L26" s="55">
        <f>SUM(L21:L25)</f>
        <v>114.5</v>
      </c>
    </row>
    <row r="27" spans="1:12" ht="30" x14ac:dyDescent="0.3">
      <c r="A27" s="36">
        <f>A21</f>
        <v>1</v>
      </c>
      <c r="B27" s="36">
        <f>B21</f>
        <v>2</v>
      </c>
      <c r="C27" s="37" t="s">
        <v>25</v>
      </c>
      <c r="D27" s="30" t="s">
        <v>26</v>
      </c>
      <c r="E27" s="60" t="s">
        <v>67</v>
      </c>
      <c r="F27" s="51">
        <v>60</v>
      </c>
      <c r="G27" s="51">
        <v>1.06</v>
      </c>
      <c r="H27" s="51">
        <v>2.62</v>
      </c>
      <c r="I27" s="51">
        <v>3.23</v>
      </c>
      <c r="J27" s="51">
        <v>49.86</v>
      </c>
      <c r="K27" s="52" t="s">
        <v>68</v>
      </c>
      <c r="L27" s="50">
        <v>171.8</v>
      </c>
    </row>
    <row r="28" spans="1:12" ht="30" x14ac:dyDescent="0.3">
      <c r="A28" s="42"/>
      <c r="B28" s="28"/>
      <c r="C28" s="29"/>
      <c r="D28" s="30" t="s">
        <v>27</v>
      </c>
      <c r="E28" s="60" t="s">
        <v>69</v>
      </c>
      <c r="F28" s="51">
        <v>220</v>
      </c>
      <c r="G28" s="51">
        <v>5.7</v>
      </c>
      <c r="H28" s="51">
        <v>5.05</v>
      </c>
      <c r="I28" s="51">
        <v>11.1</v>
      </c>
      <c r="J28" s="51">
        <v>132</v>
      </c>
      <c r="K28" s="52" t="s">
        <v>70</v>
      </c>
      <c r="L28" s="53"/>
    </row>
    <row r="29" spans="1:12" ht="15.75" x14ac:dyDescent="0.3">
      <c r="A29" s="42"/>
      <c r="B29" s="28"/>
      <c r="C29" s="29"/>
      <c r="D29" s="30" t="s">
        <v>28</v>
      </c>
      <c r="E29" s="60" t="s">
        <v>71</v>
      </c>
      <c r="F29" s="51">
        <v>90</v>
      </c>
      <c r="G29" s="51">
        <v>10.3</v>
      </c>
      <c r="H29" s="51">
        <v>11.78</v>
      </c>
      <c r="I29" s="51">
        <v>12.54</v>
      </c>
      <c r="J29" s="51">
        <v>213.95</v>
      </c>
      <c r="K29" s="52">
        <v>245</v>
      </c>
      <c r="L29" s="53"/>
    </row>
    <row r="30" spans="1:12" ht="15.75" x14ac:dyDescent="0.3">
      <c r="A30" s="42"/>
      <c r="B30" s="28"/>
      <c r="C30" s="29"/>
      <c r="D30" s="30" t="s">
        <v>29</v>
      </c>
      <c r="E30" s="60" t="s">
        <v>72</v>
      </c>
      <c r="F30" s="51">
        <v>150</v>
      </c>
      <c r="G30" s="51">
        <v>3.28</v>
      </c>
      <c r="H30" s="51">
        <v>7.24</v>
      </c>
      <c r="I30" s="51">
        <v>22.06</v>
      </c>
      <c r="J30" s="51">
        <v>162.91999999999999</v>
      </c>
      <c r="K30" s="52">
        <v>335</v>
      </c>
      <c r="L30" s="53"/>
    </row>
    <row r="31" spans="1:12" ht="15.75" x14ac:dyDescent="0.3">
      <c r="A31" s="42"/>
      <c r="B31" s="28"/>
      <c r="C31" s="29"/>
      <c r="D31" s="30" t="s">
        <v>30</v>
      </c>
      <c r="E31" s="60" t="s">
        <v>73</v>
      </c>
      <c r="F31" s="51">
        <v>180</v>
      </c>
      <c r="G31" s="51">
        <v>0.41</v>
      </c>
      <c r="H31" s="51">
        <v>0.09</v>
      </c>
      <c r="I31" s="51">
        <v>26.81</v>
      </c>
      <c r="J31" s="51">
        <v>110.43</v>
      </c>
      <c r="K31" s="52" t="s">
        <v>74</v>
      </c>
      <c r="L31" s="53"/>
    </row>
    <row r="32" spans="1:12" ht="15.75" x14ac:dyDescent="0.3">
      <c r="A32" s="42"/>
      <c r="B32" s="28"/>
      <c r="C32" s="29"/>
      <c r="D32" s="30" t="s">
        <v>31</v>
      </c>
      <c r="E32" s="60" t="s">
        <v>43</v>
      </c>
      <c r="F32" s="51">
        <v>20</v>
      </c>
      <c r="G32" s="51">
        <v>1.25</v>
      </c>
      <c r="H32" s="51">
        <v>0.49</v>
      </c>
      <c r="I32" s="51">
        <v>8.57</v>
      </c>
      <c r="J32" s="51">
        <v>70.33</v>
      </c>
      <c r="K32" s="52" t="s">
        <v>44</v>
      </c>
      <c r="L32" s="53"/>
    </row>
    <row r="33" spans="1:12" ht="30" x14ac:dyDescent="0.3">
      <c r="A33" s="42"/>
      <c r="B33" s="28"/>
      <c r="C33" s="29"/>
      <c r="D33" s="30" t="s">
        <v>32</v>
      </c>
      <c r="E33" s="60" t="s">
        <v>53</v>
      </c>
      <c r="F33" s="51">
        <v>40</v>
      </c>
      <c r="G33" s="51">
        <v>2.65</v>
      </c>
      <c r="H33" s="51">
        <v>0.35</v>
      </c>
      <c r="I33" s="51">
        <v>16.96</v>
      </c>
      <c r="J33" s="51">
        <v>81.58</v>
      </c>
      <c r="K33" s="52" t="s">
        <v>54</v>
      </c>
      <c r="L33" s="53"/>
    </row>
    <row r="34" spans="1:12" ht="15.75" x14ac:dyDescent="0.3">
      <c r="A34" s="43"/>
      <c r="B34" s="32"/>
      <c r="C34" s="33"/>
      <c r="D34" s="34" t="s">
        <v>33</v>
      </c>
      <c r="E34" s="54"/>
      <c r="F34" s="55">
        <f>SUM(F27:F33)</f>
        <v>760</v>
      </c>
      <c r="G34" s="55">
        <f>SUM(G27:G33)</f>
        <v>24.650000000000002</v>
      </c>
      <c r="H34" s="55">
        <f>SUM(H27:H33)</f>
        <v>27.619999999999997</v>
      </c>
      <c r="I34" s="55">
        <f>SUM(I27:I33)</f>
        <v>101.27000000000001</v>
      </c>
      <c r="J34" s="55">
        <f>SUM(J27:J33)</f>
        <v>821.07000000000016</v>
      </c>
      <c r="K34" s="56"/>
      <c r="L34" s="55">
        <f>SUM(L27:L33)</f>
        <v>171.8</v>
      </c>
    </row>
    <row r="35" spans="1:12" ht="15.75" customHeight="1" thickBot="1" x14ac:dyDescent="0.35">
      <c r="A35" s="44">
        <f>A21</f>
        <v>1</v>
      </c>
      <c r="B35" s="44">
        <f>B21</f>
        <v>2</v>
      </c>
      <c r="C35" s="65" t="s">
        <v>4</v>
      </c>
      <c r="D35" s="66"/>
      <c r="E35" s="57"/>
      <c r="F35" s="58">
        <f>F26+F34</f>
        <v>1290</v>
      </c>
      <c r="G35" s="58">
        <f>G26+G34</f>
        <v>42.88</v>
      </c>
      <c r="H35" s="58">
        <f>H26+H34</f>
        <v>45.58</v>
      </c>
      <c r="I35" s="58">
        <f>I26+I34</f>
        <v>183.95</v>
      </c>
      <c r="J35" s="58">
        <f>J26+J34</f>
        <v>1408.1100000000001</v>
      </c>
      <c r="K35" s="58"/>
      <c r="L35" s="58">
        <f>L26+L34</f>
        <v>286.3</v>
      </c>
    </row>
    <row r="36" spans="1:12" ht="15.75" x14ac:dyDescent="0.3">
      <c r="A36" s="23">
        <v>1</v>
      </c>
      <c r="B36" s="24">
        <v>3</v>
      </c>
      <c r="C36" s="25" t="s">
        <v>20</v>
      </c>
      <c r="D36" s="26" t="s">
        <v>21</v>
      </c>
      <c r="E36" s="62" t="s">
        <v>137</v>
      </c>
      <c r="F36" s="48">
        <v>160</v>
      </c>
      <c r="G36" s="48">
        <v>8.8000000000000007</v>
      </c>
      <c r="H36" s="48">
        <v>13.71</v>
      </c>
      <c r="I36" s="48">
        <v>37.5</v>
      </c>
      <c r="J36" s="48">
        <v>318</v>
      </c>
      <c r="K36" s="49">
        <v>210</v>
      </c>
      <c r="L36" s="50">
        <v>114.5</v>
      </c>
    </row>
    <row r="37" spans="1:12" ht="15.75" x14ac:dyDescent="0.3">
      <c r="A37" s="27"/>
      <c r="B37" s="28"/>
      <c r="C37" s="29"/>
      <c r="D37" s="30" t="s">
        <v>22</v>
      </c>
      <c r="E37" s="61" t="s">
        <v>56</v>
      </c>
      <c r="F37" s="51">
        <v>180</v>
      </c>
      <c r="G37" s="51">
        <v>3.48</v>
      </c>
      <c r="H37" s="51">
        <v>2.79</v>
      </c>
      <c r="I37" s="51">
        <v>10.08</v>
      </c>
      <c r="J37" s="51">
        <v>80.55</v>
      </c>
      <c r="K37" s="52" t="s">
        <v>57</v>
      </c>
      <c r="L37" s="53"/>
    </row>
    <row r="38" spans="1:12" ht="15.75" x14ac:dyDescent="0.3">
      <c r="A38" s="27"/>
      <c r="B38" s="28"/>
      <c r="C38" s="29"/>
      <c r="D38" s="30" t="s">
        <v>23</v>
      </c>
      <c r="E38" s="3" t="s">
        <v>43</v>
      </c>
      <c r="F38" s="51">
        <v>25</v>
      </c>
      <c r="G38" s="51">
        <v>1.57</v>
      </c>
      <c r="H38" s="51">
        <v>0.61</v>
      </c>
      <c r="I38" s="51">
        <v>14.87</v>
      </c>
      <c r="J38" s="51">
        <v>87.92</v>
      </c>
      <c r="K38" s="52" t="s">
        <v>44</v>
      </c>
      <c r="L38" s="53"/>
    </row>
    <row r="39" spans="1:12" ht="15.75" x14ac:dyDescent="0.3">
      <c r="A39" s="27"/>
      <c r="B39" s="28"/>
      <c r="C39" s="29"/>
      <c r="D39" s="30" t="s">
        <v>24</v>
      </c>
      <c r="E39" s="60" t="s">
        <v>45</v>
      </c>
      <c r="F39" s="51">
        <v>100</v>
      </c>
      <c r="G39" s="51">
        <v>0.8</v>
      </c>
      <c r="H39" s="51">
        <v>0.2</v>
      </c>
      <c r="I39" s="51">
        <v>7.5</v>
      </c>
      <c r="J39" s="51">
        <v>38</v>
      </c>
      <c r="K39" s="52" t="s">
        <v>58</v>
      </c>
      <c r="L39" s="53"/>
    </row>
    <row r="40" spans="1:12" ht="15.75" x14ac:dyDescent="0.3">
      <c r="A40" s="27"/>
      <c r="B40" s="28"/>
      <c r="C40" s="29"/>
      <c r="D40" s="73"/>
      <c r="E40" s="60" t="s">
        <v>59</v>
      </c>
      <c r="F40" s="51">
        <v>40</v>
      </c>
      <c r="G40" s="51">
        <v>4.58</v>
      </c>
      <c r="H40" s="51">
        <v>2.38</v>
      </c>
      <c r="I40" s="51">
        <v>0.3</v>
      </c>
      <c r="J40" s="51">
        <v>63</v>
      </c>
      <c r="K40" s="52">
        <v>213</v>
      </c>
      <c r="L40" s="53"/>
    </row>
    <row r="41" spans="1:12" ht="15.75" x14ac:dyDescent="0.3">
      <c r="A41" s="31"/>
      <c r="B41" s="32"/>
      <c r="C41" s="33"/>
      <c r="D41" s="34" t="s">
        <v>33</v>
      </c>
      <c r="E41" s="54"/>
      <c r="F41" s="55">
        <f>SUM(F36:F40)</f>
        <v>505</v>
      </c>
      <c r="G41" s="55">
        <f>SUM(G36:G40)</f>
        <v>19.230000000000004</v>
      </c>
      <c r="H41" s="55">
        <f>SUM(H36:H40)</f>
        <v>19.689999999999998</v>
      </c>
      <c r="I41" s="55">
        <f>SUM(I36:I40)</f>
        <v>70.249999999999986</v>
      </c>
      <c r="J41" s="55">
        <f>SUM(J36:J40)</f>
        <v>587.47</v>
      </c>
      <c r="K41" s="56"/>
      <c r="L41" s="55">
        <f>SUM(L36:L40)</f>
        <v>114.5</v>
      </c>
    </row>
    <row r="42" spans="1:12" ht="15.75" x14ac:dyDescent="0.3">
      <c r="A42" s="35">
        <f>A36</f>
        <v>1</v>
      </c>
      <c r="B42" s="36">
        <f>B36</f>
        <v>3</v>
      </c>
      <c r="C42" s="37" t="s">
        <v>25</v>
      </c>
      <c r="D42" s="30" t="s">
        <v>26</v>
      </c>
      <c r="E42" s="60" t="s">
        <v>75</v>
      </c>
      <c r="F42" s="51">
        <v>60</v>
      </c>
      <c r="G42" s="51">
        <v>0.48</v>
      </c>
      <c r="H42" s="51">
        <v>0.06</v>
      </c>
      <c r="I42" s="51">
        <v>1.02</v>
      </c>
      <c r="J42" s="51">
        <v>7.8</v>
      </c>
      <c r="K42" s="52" t="s">
        <v>76</v>
      </c>
      <c r="L42" s="50">
        <v>171.8</v>
      </c>
    </row>
    <row r="43" spans="1:12" ht="15.75" x14ac:dyDescent="0.3">
      <c r="A43" s="27"/>
      <c r="B43" s="28"/>
      <c r="C43" s="29"/>
      <c r="D43" s="30" t="s">
        <v>27</v>
      </c>
      <c r="E43" s="60" t="s">
        <v>77</v>
      </c>
      <c r="F43" s="51">
        <v>220</v>
      </c>
      <c r="G43" s="51">
        <v>5.5</v>
      </c>
      <c r="H43" s="51">
        <v>6.1</v>
      </c>
      <c r="I43" s="51">
        <v>12.3</v>
      </c>
      <c r="J43" s="51">
        <v>174</v>
      </c>
      <c r="K43" s="52" t="s">
        <v>78</v>
      </c>
      <c r="L43" s="53"/>
    </row>
    <row r="44" spans="1:12" ht="15.75" x14ac:dyDescent="0.3">
      <c r="A44" s="27"/>
      <c r="B44" s="28"/>
      <c r="C44" s="29"/>
      <c r="D44" s="30" t="s">
        <v>28</v>
      </c>
      <c r="E44" s="60" t="s">
        <v>79</v>
      </c>
      <c r="F44" s="51">
        <v>240</v>
      </c>
      <c r="G44" s="51">
        <v>15.37</v>
      </c>
      <c r="H44" s="51">
        <v>19.329999999999998</v>
      </c>
      <c r="I44" s="51">
        <v>51.74</v>
      </c>
      <c r="J44" s="51">
        <v>401.12</v>
      </c>
      <c r="K44" s="52" t="s">
        <v>80</v>
      </c>
      <c r="L44" s="53"/>
    </row>
    <row r="45" spans="1:12" ht="15.75" x14ac:dyDescent="0.3">
      <c r="A45" s="27"/>
      <c r="B45" s="28"/>
      <c r="C45" s="29"/>
      <c r="D45" s="30" t="s">
        <v>30</v>
      </c>
      <c r="E45" s="60" t="s">
        <v>81</v>
      </c>
      <c r="F45" s="51">
        <v>180</v>
      </c>
      <c r="G45" s="51">
        <v>0.28999999999999998</v>
      </c>
      <c r="H45" s="51">
        <v>0.13</v>
      </c>
      <c r="I45" s="51">
        <v>19</v>
      </c>
      <c r="J45" s="51">
        <v>79.47</v>
      </c>
      <c r="K45" s="52" t="s">
        <v>82</v>
      </c>
      <c r="L45" s="53"/>
    </row>
    <row r="46" spans="1:12" ht="15.75" x14ac:dyDescent="0.3">
      <c r="A46" s="27"/>
      <c r="B46" s="28"/>
      <c r="C46" s="29"/>
      <c r="D46" s="30" t="s">
        <v>31</v>
      </c>
      <c r="E46" s="60" t="s">
        <v>43</v>
      </c>
      <c r="F46" s="51">
        <v>20</v>
      </c>
      <c r="G46" s="51">
        <v>1.25</v>
      </c>
      <c r="H46" s="51">
        <v>0.49</v>
      </c>
      <c r="I46" s="51">
        <v>8.57</v>
      </c>
      <c r="J46" s="51">
        <v>70.33</v>
      </c>
      <c r="K46" s="52" t="s">
        <v>44</v>
      </c>
      <c r="L46" s="53"/>
    </row>
    <row r="47" spans="1:12" ht="30" x14ac:dyDescent="0.3">
      <c r="A47" s="27"/>
      <c r="B47" s="28"/>
      <c r="C47" s="29"/>
      <c r="D47" s="30" t="s">
        <v>32</v>
      </c>
      <c r="E47" s="60" t="s">
        <v>53</v>
      </c>
      <c r="F47" s="51">
        <v>40</v>
      </c>
      <c r="G47" s="51">
        <v>2.65</v>
      </c>
      <c r="H47" s="51">
        <v>0.35</v>
      </c>
      <c r="I47" s="51">
        <v>16.96</v>
      </c>
      <c r="J47" s="51">
        <v>81.58</v>
      </c>
      <c r="K47" s="52" t="s">
        <v>54</v>
      </c>
      <c r="L47" s="53"/>
    </row>
    <row r="48" spans="1:12" ht="15.75" x14ac:dyDescent="0.3">
      <c r="A48" s="31"/>
      <c r="B48" s="32"/>
      <c r="C48" s="33"/>
      <c r="D48" s="34" t="s">
        <v>33</v>
      </c>
      <c r="E48" s="54"/>
      <c r="F48" s="55">
        <f>SUM(F42:F47)</f>
        <v>760</v>
      </c>
      <c r="G48" s="55">
        <f>SUM(G42:G47)</f>
        <v>25.54</v>
      </c>
      <c r="H48" s="55">
        <f>SUM(H42:H47)</f>
        <v>26.459999999999997</v>
      </c>
      <c r="I48" s="55">
        <f>SUM(I42:I47)</f>
        <v>109.59</v>
      </c>
      <c r="J48" s="55">
        <f>SUM(J42:J47)</f>
        <v>814.30000000000018</v>
      </c>
      <c r="K48" s="56"/>
      <c r="L48" s="55">
        <f>SUM(L42:L47)</f>
        <v>171.8</v>
      </c>
    </row>
    <row r="49" spans="1:12" ht="15.75" customHeight="1" thickBot="1" x14ac:dyDescent="0.35">
      <c r="A49" s="38">
        <f>A36</f>
        <v>1</v>
      </c>
      <c r="B49" s="39">
        <f>B36</f>
        <v>3</v>
      </c>
      <c r="C49" s="65" t="s">
        <v>4</v>
      </c>
      <c r="D49" s="66"/>
      <c r="E49" s="57"/>
      <c r="F49" s="58">
        <f>F41+F48</f>
        <v>1265</v>
      </c>
      <c r="G49" s="58">
        <f>G41+G48</f>
        <v>44.77</v>
      </c>
      <c r="H49" s="58">
        <f>H41+H48</f>
        <v>46.149999999999991</v>
      </c>
      <c r="I49" s="58">
        <f>I41+I48</f>
        <v>179.83999999999997</v>
      </c>
      <c r="J49" s="58">
        <f>J41+J48</f>
        <v>1401.7700000000002</v>
      </c>
      <c r="K49" s="58"/>
      <c r="L49" s="58">
        <f>L41+L48</f>
        <v>286.3</v>
      </c>
    </row>
    <row r="50" spans="1:12" ht="30" x14ac:dyDescent="0.3">
      <c r="A50" s="23">
        <v>1</v>
      </c>
      <c r="B50" s="24">
        <v>4</v>
      </c>
      <c r="C50" s="25" t="s">
        <v>20</v>
      </c>
      <c r="D50" s="76" t="s">
        <v>21</v>
      </c>
      <c r="E50" s="59" t="s">
        <v>140</v>
      </c>
      <c r="F50" s="48">
        <v>160</v>
      </c>
      <c r="G50" s="48">
        <v>5.0999999999999996</v>
      </c>
      <c r="H50" s="48">
        <v>8.56</v>
      </c>
      <c r="I50" s="48">
        <v>25.4</v>
      </c>
      <c r="J50" s="48">
        <v>225</v>
      </c>
      <c r="K50" s="49">
        <v>190</v>
      </c>
      <c r="L50" s="50">
        <v>114.5</v>
      </c>
    </row>
    <row r="51" spans="1:12" ht="15.75" x14ac:dyDescent="0.3">
      <c r="A51" s="27"/>
      <c r="B51" s="28"/>
      <c r="C51" s="29"/>
      <c r="D51" s="75" t="s">
        <v>22</v>
      </c>
      <c r="E51" s="60" t="s">
        <v>83</v>
      </c>
      <c r="F51" s="51">
        <v>180</v>
      </c>
      <c r="G51" s="51">
        <v>0.2</v>
      </c>
      <c r="H51" s="51">
        <v>0</v>
      </c>
      <c r="I51" s="51">
        <v>14.7</v>
      </c>
      <c r="J51" s="51">
        <v>58.3</v>
      </c>
      <c r="K51" s="52" t="s">
        <v>84</v>
      </c>
      <c r="L51" s="53"/>
    </row>
    <row r="52" spans="1:12" ht="15.75" x14ac:dyDescent="0.3">
      <c r="A52" s="27"/>
      <c r="B52" s="28"/>
      <c r="C52" s="29"/>
      <c r="D52" s="75" t="s">
        <v>23</v>
      </c>
      <c r="E52" s="60" t="s">
        <v>43</v>
      </c>
      <c r="F52" s="51">
        <v>25</v>
      </c>
      <c r="G52" s="51">
        <v>1.57</v>
      </c>
      <c r="H52" s="51">
        <v>0.61</v>
      </c>
      <c r="I52" s="51">
        <v>14.87</v>
      </c>
      <c r="J52" s="51">
        <v>87.92</v>
      </c>
      <c r="K52" s="52" t="s">
        <v>44</v>
      </c>
      <c r="L52" s="53"/>
    </row>
    <row r="53" spans="1:12" ht="15.75" x14ac:dyDescent="0.3">
      <c r="A53" s="27"/>
      <c r="B53" s="28"/>
      <c r="C53" s="29"/>
      <c r="D53" s="77" t="s">
        <v>129</v>
      </c>
      <c r="E53" s="60" t="s">
        <v>63</v>
      </c>
      <c r="F53" s="51">
        <v>125</v>
      </c>
      <c r="G53" s="51">
        <v>3.5</v>
      </c>
      <c r="H53" s="51">
        <v>3.13</v>
      </c>
      <c r="I53" s="51">
        <v>5.64</v>
      </c>
      <c r="J53" s="51">
        <v>70.64</v>
      </c>
      <c r="K53" s="52" t="s">
        <v>64</v>
      </c>
      <c r="L53" s="53"/>
    </row>
    <row r="54" spans="1:12" ht="15.75" x14ac:dyDescent="0.3">
      <c r="A54" s="27"/>
      <c r="B54" s="28"/>
      <c r="C54" s="29"/>
      <c r="D54" s="73"/>
      <c r="E54" s="60" t="s">
        <v>85</v>
      </c>
      <c r="F54" s="51">
        <v>40</v>
      </c>
      <c r="G54" s="51">
        <v>7.33</v>
      </c>
      <c r="H54" s="51">
        <v>5.2</v>
      </c>
      <c r="I54" s="51">
        <v>7.2</v>
      </c>
      <c r="J54" s="51">
        <v>102.5</v>
      </c>
      <c r="K54" s="52">
        <v>224</v>
      </c>
      <c r="L54" s="53"/>
    </row>
    <row r="55" spans="1:12" ht="15.75" x14ac:dyDescent="0.3">
      <c r="A55" s="31"/>
      <c r="B55" s="32"/>
      <c r="C55" s="33"/>
      <c r="D55" s="34" t="s">
        <v>33</v>
      </c>
      <c r="E55" s="54"/>
      <c r="F55" s="55">
        <f>SUM(F50:F54)</f>
        <v>530</v>
      </c>
      <c r="G55" s="55">
        <f>SUM(G50:G54)</f>
        <v>17.700000000000003</v>
      </c>
      <c r="H55" s="55">
        <f>SUM(H50:H54)</f>
        <v>17.5</v>
      </c>
      <c r="I55" s="55">
        <f>SUM(I50:I54)</f>
        <v>67.809999999999988</v>
      </c>
      <c r="J55" s="55">
        <f>SUM(J50:J54)</f>
        <v>544.36</v>
      </c>
      <c r="K55" s="56"/>
      <c r="L55" s="55">
        <f>SUM(L50:L54)</f>
        <v>114.5</v>
      </c>
    </row>
    <row r="56" spans="1:12" ht="15.75" x14ac:dyDescent="0.3">
      <c r="A56" s="35">
        <f>A50</f>
        <v>1</v>
      </c>
      <c r="B56" s="36">
        <f>B50</f>
        <v>4</v>
      </c>
      <c r="C56" s="37" t="s">
        <v>25</v>
      </c>
      <c r="D56" s="30" t="s">
        <v>26</v>
      </c>
      <c r="E56" s="61" t="s">
        <v>136</v>
      </c>
      <c r="F56" s="51">
        <v>60</v>
      </c>
      <c r="G56" s="51">
        <v>1.05</v>
      </c>
      <c r="H56" s="51">
        <v>6.06</v>
      </c>
      <c r="I56" s="51">
        <v>3.27</v>
      </c>
      <c r="J56" s="51">
        <v>61.39</v>
      </c>
      <c r="K56" s="52" t="s">
        <v>86</v>
      </c>
      <c r="L56" s="50">
        <v>171.8</v>
      </c>
    </row>
    <row r="57" spans="1:12" ht="15.75" x14ac:dyDescent="0.3">
      <c r="A57" s="27"/>
      <c r="B57" s="28"/>
      <c r="C57" s="29"/>
      <c r="D57" s="30" t="s">
        <v>27</v>
      </c>
      <c r="E57" s="60" t="s">
        <v>87</v>
      </c>
      <c r="F57" s="51">
        <v>220</v>
      </c>
      <c r="G57" s="51">
        <v>4.87</v>
      </c>
      <c r="H57" s="51">
        <v>2.8</v>
      </c>
      <c r="I57" s="51">
        <v>20.399999999999999</v>
      </c>
      <c r="J57" s="51">
        <v>128</v>
      </c>
      <c r="K57" s="52" t="s">
        <v>88</v>
      </c>
      <c r="L57" s="53"/>
    </row>
    <row r="58" spans="1:12" ht="15.75" x14ac:dyDescent="0.3">
      <c r="A58" s="27"/>
      <c r="B58" s="28"/>
      <c r="C58" s="29"/>
      <c r="D58" s="30" t="s">
        <v>28</v>
      </c>
      <c r="E58" s="60" t="s">
        <v>89</v>
      </c>
      <c r="F58" s="51">
        <v>240</v>
      </c>
      <c r="G58" s="51">
        <v>11.9</v>
      </c>
      <c r="H58" s="51">
        <v>13.5</v>
      </c>
      <c r="I58" s="51">
        <v>25.17</v>
      </c>
      <c r="J58" s="51">
        <v>342.1</v>
      </c>
      <c r="K58" s="52">
        <v>309</v>
      </c>
      <c r="L58" s="53"/>
    </row>
    <row r="59" spans="1:12" ht="15.75" x14ac:dyDescent="0.3">
      <c r="A59" s="27"/>
      <c r="B59" s="28"/>
      <c r="C59" s="29"/>
      <c r="D59" s="30" t="s">
        <v>30</v>
      </c>
      <c r="E59" s="60" t="s">
        <v>52</v>
      </c>
      <c r="F59" s="51">
        <v>180</v>
      </c>
      <c r="G59" s="51">
        <v>0.9</v>
      </c>
      <c r="H59" s="51">
        <v>0.18</v>
      </c>
      <c r="I59" s="51">
        <v>18.18</v>
      </c>
      <c r="J59" s="51">
        <v>77.400000000000006</v>
      </c>
      <c r="K59" s="52">
        <v>442</v>
      </c>
      <c r="L59" s="53"/>
    </row>
    <row r="60" spans="1:12" ht="15.75" x14ac:dyDescent="0.3">
      <c r="A60" s="27"/>
      <c r="B60" s="28"/>
      <c r="C60" s="29"/>
      <c r="D60" s="30" t="s">
        <v>31</v>
      </c>
      <c r="E60" s="60" t="s">
        <v>43</v>
      </c>
      <c r="F60" s="51">
        <v>50</v>
      </c>
      <c r="G60" s="51">
        <v>3.75</v>
      </c>
      <c r="H60" s="51">
        <v>1.45</v>
      </c>
      <c r="I60" s="51">
        <v>25.7</v>
      </c>
      <c r="J60" s="51">
        <v>131</v>
      </c>
      <c r="K60" s="52" t="s">
        <v>44</v>
      </c>
      <c r="L60" s="53"/>
    </row>
    <row r="61" spans="1:12" ht="30" x14ac:dyDescent="0.3">
      <c r="A61" s="27"/>
      <c r="B61" s="28"/>
      <c r="C61" s="29"/>
      <c r="D61" s="30" t="s">
        <v>32</v>
      </c>
      <c r="E61" s="60" t="s">
        <v>53</v>
      </c>
      <c r="F61" s="51">
        <v>40</v>
      </c>
      <c r="G61" s="51">
        <v>2.65</v>
      </c>
      <c r="H61" s="51">
        <v>0.35</v>
      </c>
      <c r="I61" s="51">
        <v>16.96</v>
      </c>
      <c r="J61" s="51">
        <v>81.58</v>
      </c>
      <c r="K61" s="52" t="s">
        <v>54</v>
      </c>
      <c r="L61" s="53"/>
    </row>
    <row r="62" spans="1:12" ht="15.75" x14ac:dyDescent="0.3">
      <c r="A62" s="31"/>
      <c r="B62" s="32"/>
      <c r="C62" s="33"/>
      <c r="D62" s="34" t="s">
        <v>33</v>
      </c>
      <c r="E62" s="54"/>
      <c r="F62" s="55">
        <f>SUM(F56:F61)</f>
        <v>790</v>
      </c>
      <c r="G62" s="55">
        <f>SUM(G56:G61)</f>
        <v>25.119999999999997</v>
      </c>
      <c r="H62" s="55">
        <f>SUM(H56:H61)</f>
        <v>24.34</v>
      </c>
      <c r="I62" s="55">
        <f>SUM(I56:I61)</f>
        <v>109.68</v>
      </c>
      <c r="J62" s="55">
        <f>SUM(J56:J61)</f>
        <v>821.47</v>
      </c>
      <c r="K62" s="56"/>
      <c r="L62" s="55">
        <f>SUM(L56:L61)</f>
        <v>171.8</v>
      </c>
    </row>
    <row r="63" spans="1:12" ht="15.75" customHeight="1" thickBot="1" x14ac:dyDescent="0.35">
      <c r="A63" s="38">
        <f>A50</f>
        <v>1</v>
      </c>
      <c r="B63" s="39">
        <f>B50</f>
        <v>4</v>
      </c>
      <c r="C63" s="65" t="s">
        <v>4</v>
      </c>
      <c r="D63" s="66"/>
      <c r="E63" s="57"/>
      <c r="F63" s="58">
        <f>F55+F62</f>
        <v>1320</v>
      </c>
      <c r="G63" s="58">
        <f>G55+G62</f>
        <v>42.82</v>
      </c>
      <c r="H63" s="58">
        <f>H55+H62</f>
        <v>41.84</v>
      </c>
      <c r="I63" s="58">
        <f>I55+I62</f>
        <v>177.49</v>
      </c>
      <c r="J63" s="58">
        <f>J55+J62</f>
        <v>1365.83</v>
      </c>
      <c r="K63" s="58"/>
      <c r="L63" s="58">
        <f>L55+L62</f>
        <v>286.3</v>
      </c>
    </row>
    <row r="64" spans="1:12" ht="30" x14ac:dyDescent="0.3">
      <c r="A64" s="23">
        <v>1</v>
      </c>
      <c r="B64" s="24">
        <v>5</v>
      </c>
      <c r="C64" s="25" t="s">
        <v>20</v>
      </c>
      <c r="D64" s="26" t="s">
        <v>21</v>
      </c>
      <c r="E64" s="59" t="s">
        <v>90</v>
      </c>
      <c r="F64" s="48">
        <v>160</v>
      </c>
      <c r="G64" s="48">
        <v>4.93</v>
      </c>
      <c r="H64" s="48">
        <v>6.53</v>
      </c>
      <c r="I64" s="48">
        <v>23.85</v>
      </c>
      <c r="J64" s="48">
        <v>265</v>
      </c>
      <c r="K64" s="49" t="s">
        <v>91</v>
      </c>
      <c r="L64" s="50">
        <v>114.5</v>
      </c>
    </row>
    <row r="65" spans="1:12" ht="15.75" x14ac:dyDescent="0.3">
      <c r="A65" s="27"/>
      <c r="B65" s="28"/>
      <c r="C65" s="29"/>
      <c r="D65" s="30" t="s">
        <v>22</v>
      </c>
      <c r="E65" s="60" t="s">
        <v>61</v>
      </c>
      <c r="F65" s="51">
        <v>180</v>
      </c>
      <c r="G65" s="51">
        <v>2.04</v>
      </c>
      <c r="H65" s="51">
        <v>1.1200000000000001</v>
      </c>
      <c r="I65" s="51">
        <v>11.41</v>
      </c>
      <c r="J65" s="51">
        <v>64.28</v>
      </c>
      <c r="K65" s="52" t="s">
        <v>62</v>
      </c>
      <c r="L65" s="53"/>
    </row>
    <row r="66" spans="1:12" ht="15.75" x14ac:dyDescent="0.3">
      <c r="A66" s="27"/>
      <c r="B66" s="28"/>
      <c r="C66" s="29"/>
      <c r="D66" s="75" t="s">
        <v>23</v>
      </c>
      <c r="E66" s="60" t="s">
        <v>43</v>
      </c>
      <c r="F66" s="51">
        <v>25</v>
      </c>
      <c r="G66" s="51">
        <v>1.57</v>
      </c>
      <c r="H66" s="51">
        <v>0.61</v>
      </c>
      <c r="I66" s="51">
        <v>14.87</v>
      </c>
      <c r="J66" s="51">
        <v>87.92</v>
      </c>
      <c r="K66" s="52" t="s">
        <v>44</v>
      </c>
      <c r="L66" s="53"/>
    </row>
    <row r="67" spans="1:12" ht="15.75" x14ac:dyDescent="0.3">
      <c r="A67" s="27"/>
      <c r="B67" s="28"/>
      <c r="C67" s="29"/>
      <c r="D67" s="75" t="s">
        <v>24</v>
      </c>
      <c r="E67" s="60" t="s">
        <v>45</v>
      </c>
      <c r="F67" s="51">
        <v>100</v>
      </c>
      <c r="G67" s="51">
        <v>0.4</v>
      </c>
      <c r="H67" s="51">
        <v>0.3</v>
      </c>
      <c r="I67" s="51">
        <v>10.3</v>
      </c>
      <c r="J67" s="51">
        <v>47</v>
      </c>
      <c r="K67" s="52" t="s">
        <v>92</v>
      </c>
      <c r="L67" s="53"/>
    </row>
    <row r="68" spans="1:12" ht="15.75" x14ac:dyDescent="0.3">
      <c r="A68" s="27"/>
      <c r="B68" s="28"/>
      <c r="C68" s="29"/>
      <c r="D68" s="74" t="s">
        <v>23</v>
      </c>
      <c r="E68" s="60" t="s">
        <v>93</v>
      </c>
      <c r="F68" s="51">
        <v>40</v>
      </c>
      <c r="G68" s="51">
        <v>8.6999999999999993</v>
      </c>
      <c r="H68" s="51">
        <v>8.4</v>
      </c>
      <c r="I68" s="51">
        <v>14.58</v>
      </c>
      <c r="J68" s="51">
        <v>117</v>
      </c>
      <c r="K68" s="52">
        <v>3</v>
      </c>
      <c r="L68" s="53"/>
    </row>
    <row r="69" spans="1:12" ht="15.75" x14ac:dyDescent="0.3">
      <c r="A69" s="31"/>
      <c r="B69" s="32"/>
      <c r="C69" s="33"/>
      <c r="D69" s="34" t="s">
        <v>33</v>
      </c>
      <c r="E69" s="54"/>
      <c r="F69" s="55">
        <f>SUM(F64:F68)</f>
        <v>505</v>
      </c>
      <c r="G69" s="55">
        <f>SUM(G64:G68)</f>
        <v>17.64</v>
      </c>
      <c r="H69" s="55">
        <f>SUM(H64:H68)</f>
        <v>16.96</v>
      </c>
      <c r="I69" s="55">
        <f>SUM(I64:I68)</f>
        <v>75.010000000000005</v>
      </c>
      <c r="J69" s="55">
        <f>SUM(J64:J68)</f>
        <v>581.20000000000005</v>
      </c>
      <c r="K69" s="56"/>
      <c r="L69" s="55">
        <f>SUM(L64:L68)</f>
        <v>114.5</v>
      </c>
    </row>
    <row r="70" spans="1:12" ht="15.75" x14ac:dyDescent="0.3">
      <c r="A70" s="35">
        <f>A64</f>
        <v>1</v>
      </c>
      <c r="B70" s="36">
        <f>B64</f>
        <v>5</v>
      </c>
      <c r="C70" s="37" t="s">
        <v>25</v>
      </c>
      <c r="D70" s="30" t="s">
        <v>26</v>
      </c>
      <c r="E70" s="60" t="s">
        <v>94</v>
      </c>
      <c r="F70" s="51">
        <v>60</v>
      </c>
      <c r="G70" s="51">
        <v>0.86</v>
      </c>
      <c r="H70" s="51">
        <v>5.05</v>
      </c>
      <c r="I70" s="51">
        <v>6.02</v>
      </c>
      <c r="J70" s="51">
        <v>68.89</v>
      </c>
      <c r="K70" s="52">
        <v>52</v>
      </c>
      <c r="L70" s="50">
        <v>171.8</v>
      </c>
    </row>
    <row r="71" spans="1:12" ht="15.75" x14ac:dyDescent="0.3">
      <c r="A71" s="27"/>
      <c r="B71" s="28"/>
      <c r="C71" s="29"/>
      <c r="D71" s="30" t="s">
        <v>27</v>
      </c>
      <c r="E71" s="60" t="s">
        <v>95</v>
      </c>
      <c r="F71" s="51">
        <v>220</v>
      </c>
      <c r="G71" s="51">
        <v>2.7</v>
      </c>
      <c r="H71" s="51">
        <v>5.5</v>
      </c>
      <c r="I71" s="51">
        <v>14.1</v>
      </c>
      <c r="J71" s="51">
        <v>115.9</v>
      </c>
      <c r="K71" s="52" t="s">
        <v>96</v>
      </c>
      <c r="L71" s="53"/>
    </row>
    <row r="72" spans="1:12" ht="15.75" x14ac:dyDescent="0.3">
      <c r="A72" s="27"/>
      <c r="B72" s="28"/>
      <c r="C72" s="29"/>
      <c r="D72" s="30" t="s">
        <v>28</v>
      </c>
      <c r="E72" s="60" t="s">
        <v>97</v>
      </c>
      <c r="F72" s="51">
        <v>100</v>
      </c>
      <c r="G72" s="51">
        <v>12.34</v>
      </c>
      <c r="H72" s="51">
        <v>11.4</v>
      </c>
      <c r="I72" s="51">
        <v>8.1</v>
      </c>
      <c r="J72" s="51">
        <v>163</v>
      </c>
      <c r="K72" s="52">
        <v>261</v>
      </c>
      <c r="L72" s="53"/>
    </row>
    <row r="73" spans="1:12" ht="15.75" x14ac:dyDescent="0.3">
      <c r="A73" s="27"/>
      <c r="B73" s="28"/>
      <c r="C73" s="29"/>
      <c r="D73" s="30" t="s">
        <v>29</v>
      </c>
      <c r="E73" s="60" t="s">
        <v>98</v>
      </c>
      <c r="F73" s="51">
        <v>150</v>
      </c>
      <c r="G73" s="51">
        <v>5.64</v>
      </c>
      <c r="H73" s="51">
        <v>4.79</v>
      </c>
      <c r="I73" s="51">
        <v>33.700000000000003</v>
      </c>
      <c r="J73" s="51">
        <v>205.6</v>
      </c>
      <c r="K73" s="52">
        <v>331</v>
      </c>
      <c r="L73" s="53"/>
    </row>
    <row r="74" spans="1:12" ht="15.75" x14ac:dyDescent="0.3">
      <c r="A74" s="27"/>
      <c r="B74" s="28"/>
      <c r="C74" s="29"/>
      <c r="D74" s="30" t="s">
        <v>30</v>
      </c>
      <c r="E74" s="60" t="s">
        <v>99</v>
      </c>
      <c r="F74" s="51">
        <v>180</v>
      </c>
      <c r="G74" s="51">
        <v>0.94</v>
      </c>
      <c r="H74" s="51">
        <v>0.05</v>
      </c>
      <c r="I74" s="51">
        <v>27.78</v>
      </c>
      <c r="J74" s="51">
        <v>116.17</v>
      </c>
      <c r="K74" s="52" t="s">
        <v>100</v>
      </c>
      <c r="L74" s="53"/>
    </row>
    <row r="75" spans="1:12" ht="15.75" x14ac:dyDescent="0.3">
      <c r="A75" s="27"/>
      <c r="B75" s="28"/>
      <c r="C75" s="29"/>
      <c r="D75" s="30" t="s">
        <v>31</v>
      </c>
      <c r="E75" s="60" t="s">
        <v>43</v>
      </c>
      <c r="F75" s="51">
        <v>20</v>
      </c>
      <c r="G75" s="51">
        <v>1.25</v>
      </c>
      <c r="H75" s="51">
        <v>0.49</v>
      </c>
      <c r="I75" s="51">
        <v>8.57</v>
      </c>
      <c r="J75" s="51">
        <v>70.33</v>
      </c>
      <c r="K75" s="52" t="s">
        <v>44</v>
      </c>
      <c r="L75" s="53"/>
    </row>
    <row r="76" spans="1:12" ht="30" x14ac:dyDescent="0.3">
      <c r="A76" s="27"/>
      <c r="B76" s="28"/>
      <c r="C76" s="29"/>
      <c r="D76" s="30" t="s">
        <v>32</v>
      </c>
      <c r="E76" s="60" t="s">
        <v>53</v>
      </c>
      <c r="F76" s="51">
        <v>40</v>
      </c>
      <c r="G76" s="51">
        <v>2.65</v>
      </c>
      <c r="H76" s="51">
        <v>0.35</v>
      </c>
      <c r="I76" s="51">
        <v>16.96</v>
      </c>
      <c r="J76" s="51">
        <v>81.58</v>
      </c>
      <c r="K76" s="52" t="s">
        <v>54</v>
      </c>
      <c r="L76" s="53"/>
    </row>
    <row r="77" spans="1:12" ht="15.75" x14ac:dyDescent="0.3">
      <c r="A77" s="31"/>
      <c r="B77" s="32"/>
      <c r="C77" s="33"/>
      <c r="D77" s="34" t="s">
        <v>33</v>
      </c>
      <c r="E77" s="54"/>
      <c r="F77" s="55">
        <f>SUM(F70:F76)</f>
        <v>770</v>
      </c>
      <c r="G77" s="55">
        <f>SUM(G70:G76)</f>
        <v>26.38</v>
      </c>
      <c r="H77" s="55">
        <f>SUM(H70:H76)</f>
        <v>27.630000000000003</v>
      </c>
      <c r="I77" s="55">
        <f>SUM(I70:I76)</f>
        <v>115.23000000000002</v>
      </c>
      <c r="J77" s="55">
        <f>SUM(J70:J76)</f>
        <v>821.47</v>
      </c>
      <c r="K77" s="56"/>
      <c r="L77" s="55">
        <f>SUM(L70:L76)</f>
        <v>171.8</v>
      </c>
    </row>
    <row r="78" spans="1:12" ht="15.75" customHeight="1" thickBot="1" x14ac:dyDescent="0.35">
      <c r="A78" s="38">
        <f>A64</f>
        <v>1</v>
      </c>
      <c r="B78" s="39">
        <f>B64</f>
        <v>5</v>
      </c>
      <c r="C78" s="65" t="s">
        <v>4</v>
      </c>
      <c r="D78" s="66"/>
      <c r="E78" s="57"/>
      <c r="F78" s="58">
        <f>F69+F77</f>
        <v>1275</v>
      </c>
      <c r="G78" s="58">
        <f>G69+G77</f>
        <v>44.019999999999996</v>
      </c>
      <c r="H78" s="58">
        <f>H69+H77</f>
        <v>44.59</v>
      </c>
      <c r="I78" s="58">
        <f>I69+I77</f>
        <v>190.24</v>
      </c>
      <c r="J78" s="58">
        <f>J69+J77</f>
        <v>1402.67</v>
      </c>
      <c r="K78" s="58"/>
      <c r="L78" s="58">
        <f>L69+L77</f>
        <v>286.3</v>
      </c>
    </row>
    <row r="79" spans="1:12" ht="30" x14ac:dyDescent="0.3">
      <c r="A79" s="23">
        <v>2</v>
      </c>
      <c r="B79" s="24">
        <v>1</v>
      </c>
      <c r="C79" s="25" t="s">
        <v>20</v>
      </c>
      <c r="D79" s="26" t="s">
        <v>21</v>
      </c>
      <c r="E79" s="59" t="s">
        <v>101</v>
      </c>
      <c r="F79" s="48">
        <v>160</v>
      </c>
      <c r="G79" s="48">
        <v>1.98</v>
      </c>
      <c r="H79" s="48">
        <v>4.5999999999999996</v>
      </c>
      <c r="I79" s="48">
        <v>24.5</v>
      </c>
      <c r="J79" s="48">
        <v>225</v>
      </c>
      <c r="K79" s="49">
        <v>189</v>
      </c>
      <c r="L79" s="50">
        <v>114.5</v>
      </c>
    </row>
    <row r="80" spans="1:12" ht="15.75" x14ac:dyDescent="0.3">
      <c r="A80" s="27"/>
      <c r="B80" s="28"/>
      <c r="C80" s="29"/>
      <c r="D80" s="30" t="s">
        <v>22</v>
      </c>
      <c r="E80" s="60" t="s">
        <v>56</v>
      </c>
      <c r="F80" s="51">
        <v>180</v>
      </c>
      <c r="G80" s="51">
        <v>3.48</v>
      </c>
      <c r="H80" s="51">
        <v>2.79</v>
      </c>
      <c r="I80" s="51">
        <v>10.08</v>
      </c>
      <c r="J80" s="51">
        <v>80.55</v>
      </c>
      <c r="K80" s="52" t="s">
        <v>57</v>
      </c>
      <c r="L80" s="53"/>
    </row>
    <row r="81" spans="1:12" ht="15.75" x14ac:dyDescent="0.3">
      <c r="A81" s="27"/>
      <c r="B81" s="28"/>
      <c r="C81" s="29"/>
      <c r="D81" s="75" t="s">
        <v>23</v>
      </c>
      <c r="E81" s="60" t="s">
        <v>43</v>
      </c>
      <c r="F81" s="51">
        <v>25</v>
      </c>
      <c r="G81" s="51">
        <v>1.57</v>
      </c>
      <c r="H81" s="51">
        <v>0.61</v>
      </c>
      <c r="I81" s="51">
        <v>14.87</v>
      </c>
      <c r="J81" s="51">
        <v>87.92</v>
      </c>
      <c r="K81" s="52" t="s">
        <v>44</v>
      </c>
      <c r="L81" s="53"/>
    </row>
    <row r="82" spans="1:12" ht="15.75" x14ac:dyDescent="0.3">
      <c r="A82" s="27"/>
      <c r="B82" s="28"/>
      <c r="C82" s="29"/>
      <c r="D82" s="74" t="s">
        <v>129</v>
      </c>
      <c r="E82" s="60" t="s">
        <v>63</v>
      </c>
      <c r="F82" s="51">
        <v>125</v>
      </c>
      <c r="G82" s="51">
        <v>3.5</v>
      </c>
      <c r="H82" s="51">
        <v>3.13</v>
      </c>
      <c r="I82" s="51">
        <v>5.64</v>
      </c>
      <c r="J82" s="51">
        <v>70.64</v>
      </c>
      <c r="K82" s="52" t="s">
        <v>64</v>
      </c>
      <c r="L82" s="53"/>
    </row>
    <row r="83" spans="1:12" ht="15.75" x14ac:dyDescent="0.3">
      <c r="A83" s="27"/>
      <c r="B83" s="28"/>
      <c r="C83" s="29"/>
      <c r="D83" s="74" t="s">
        <v>23</v>
      </c>
      <c r="E83" s="60" t="s">
        <v>47</v>
      </c>
      <c r="F83" s="51">
        <v>40</v>
      </c>
      <c r="G83" s="51">
        <v>8.6999999999999993</v>
      </c>
      <c r="H83" s="51">
        <v>8.4</v>
      </c>
      <c r="I83" s="51">
        <v>14.58</v>
      </c>
      <c r="J83" s="51">
        <v>117</v>
      </c>
      <c r="K83" s="52">
        <v>3</v>
      </c>
      <c r="L83" s="53"/>
    </row>
    <row r="84" spans="1:12" ht="15.75" x14ac:dyDescent="0.3">
      <c r="A84" s="31"/>
      <c r="B84" s="32"/>
      <c r="C84" s="33"/>
      <c r="D84" s="34" t="s">
        <v>33</v>
      </c>
      <c r="E84" s="54"/>
      <c r="F84" s="55">
        <f>SUM(F79:F83)</f>
        <v>530</v>
      </c>
      <c r="G84" s="55">
        <f>SUM(G79:G83)</f>
        <v>19.23</v>
      </c>
      <c r="H84" s="55">
        <f>SUM(H79:H83)</f>
        <v>19.53</v>
      </c>
      <c r="I84" s="55">
        <f>SUM(I79:I83)</f>
        <v>69.67</v>
      </c>
      <c r="J84" s="55">
        <f>SUM(J79:J83)</f>
        <v>581.11</v>
      </c>
      <c r="K84" s="56"/>
      <c r="L84" s="55">
        <f>SUM(L79:L83)</f>
        <v>114.5</v>
      </c>
    </row>
    <row r="85" spans="1:12" ht="15.75" x14ac:dyDescent="0.3">
      <c r="A85" s="35">
        <f>A79</f>
        <v>2</v>
      </c>
      <c r="B85" s="36">
        <f>B79</f>
        <v>1</v>
      </c>
      <c r="C85" s="37" t="s">
        <v>25</v>
      </c>
      <c r="D85" s="30" t="s">
        <v>26</v>
      </c>
      <c r="E85" s="60" t="s">
        <v>138</v>
      </c>
      <c r="F85" s="51">
        <v>60</v>
      </c>
      <c r="G85" s="51">
        <v>0.64</v>
      </c>
      <c r="H85" s="51">
        <v>2.06</v>
      </c>
      <c r="I85" s="51">
        <v>3.96</v>
      </c>
      <c r="J85" s="51">
        <v>45.64</v>
      </c>
      <c r="K85" s="52">
        <v>40</v>
      </c>
      <c r="L85" s="50">
        <v>171.8</v>
      </c>
    </row>
    <row r="86" spans="1:12" ht="15.75" x14ac:dyDescent="0.3">
      <c r="A86" s="27"/>
      <c r="B86" s="28"/>
      <c r="C86" s="29"/>
      <c r="D86" s="30" t="s">
        <v>27</v>
      </c>
      <c r="E86" s="60" t="s">
        <v>102</v>
      </c>
      <c r="F86" s="51">
        <v>220</v>
      </c>
      <c r="G86" s="51">
        <v>4.87</v>
      </c>
      <c r="H86" s="51">
        <v>2.8</v>
      </c>
      <c r="I86" s="51">
        <v>20.399999999999999</v>
      </c>
      <c r="J86" s="51">
        <v>128</v>
      </c>
      <c r="K86" s="52" t="s">
        <v>88</v>
      </c>
      <c r="L86" s="53"/>
    </row>
    <row r="87" spans="1:12" ht="15.75" x14ac:dyDescent="0.3">
      <c r="A87" s="27"/>
      <c r="B87" s="28"/>
      <c r="C87" s="29"/>
      <c r="D87" s="30" t="s">
        <v>28</v>
      </c>
      <c r="E87" s="60" t="s">
        <v>103</v>
      </c>
      <c r="F87" s="51">
        <v>90</v>
      </c>
      <c r="G87" s="51">
        <v>13.98</v>
      </c>
      <c r="H87" s="51">
        <v>12</v>
      </c>
      <c r="I87" s="51">
        <v>12.73</v>
      </c>
      <c r="J87" s="51">
        <v>264.06</v>
      </c>
      <c r="K87" s="52">
        <v>273</v>
      </c>
      <c r="L87" s="53"/>
    </row>
    <row r="88" spans="1:12" ht="15.75" x14ac:dyDescent="0.3">
      <c r="A88" s="27"/>
      <c r="B88" s="28"/>
      <c r="C88" s="29"/>
      <c r="D88" s="30" t="s">
        <v>29</v>
      </c>
      <c r="E88" s="60" t="s">
        <v>104</v>
      </c>
      <c r="F88" s="51">
        <v>150</v>
      </c>
      <c r="G88" s="51">
        <v>2.63</v>
      </c>
      <c r="H88" s="51">
        <v>8.16</v>
      </c>
      <c r="I88" s="51">
        <v>26.17</v>
      </c>
      <c r="J88" s="51">
        <v>147.16</v>
      </c>
      <c r="K88" s="52" t="s">
        <v>105</v>
      </c>
      <c r="L88" s="53"/>
    </row>
    <row r="89" spans="1:12" ht="15.75" x14ac:dyDescent="0.3">
      <c r="A89" s="27"/>
      <c r="B89" s="28"/>
      <c r="C89" s="29"/>
      <c r="D89" s="30" t="s">
        <v>30</v>
      </c>
      <c r="E89" s="60" t="s">
        <v>52</v>
      </c>
      <c r="F89" s="51">
        <v>180</v>
      </c>
      <c r="G89" s="51">
        <v>0.9</v>
      </c>
      <c r="H89" s="51">
        <v>0.18</v>
      </c>
      <c r="I89" s="51">
        <v>18.18</v>
      </c>
      <c r="J89" s="51">
        <v>77.400000000000006</v>
      </c>
      <c r="K89" s="52">
        <v>442</v>
      </c>
      <c r="L89" s="53"/>
    </row>
    <row r="90" spans="1:12" ht="15.75" x14ac:dyDescent="0.3">
      <c r="A90" s="27"/>
      <c r="B90" s="28"/>
      <c r="C90" s="29"/>
      <c r="D90" s="30" t="s">
        <v>31</v>
      </c>
      <c r="E90" s="60" t="s">
        <v>43</v>
      </c>
      <c r="F90" s="51">
        <v>20</v>
      </c>
      <c r="G90" s="51">
        <v>1.25</v>
      </c>
      <c r="H90" s="51">
        <v>0.49</v>
      </c>
      <c r="I90" s="51">
        <v>8.57</v>
      </c>
      <c r="J90" s="51">
        <v>70.33</v>
      </c>
      <c r="K90" s="52" t="s">
        <v>44</v>
      </c>
      <c r="L90" s="53"/>
    </row>
    <row r="91" spans="1:12" ht="30" x14ac:dyDescent="0.3">
      <c r="A91" s="27"/>
      <c r="B91" s="28"/>
      <c r="C91" s="29"/>
      <c r="D91" s="30" t="s">
        <v>32</v>
      </c>
      <c r="E91" s="60" t="s">
        <v>53</v>
      </c>
      <c r="F91" s="51">
        <v>40</v>
      </c>
      <c r="G91" s="51">
        <v>2.65</v>
      </c>
      <c r="H91" s="51">
        <v>0.35</v>
      </c>
      <c r="I91" s="51">
        <v>16.96</v>
      </c>
      <c r="J91" s="51">
        <v>81.58</v>
      </c>
      <c r="K91" s="52" t="s">
        <v>54</v>
      </c>
      <c r="L91" s="53"/>
    </row>
    <row r="92" spans="1:12" ht="15.75" x14ac:dyDescent="0.3">
      <c r="A92" s="31"/>
      <c r="B92" s="32"/>
      <c r="C92" s="33"/>
      <c r="D92" s="34" t="s">
        <v>33</v>
      </c>
      <c r="E92" s="54"/>
      <c r="F92" s="55">
        <f>SUM(F85:F91)</f>
        <v>760</v>
      </c>
      <c r="G92" s="55">
        <f>SUM(G85:G91)</f>
        <v>26.919999999999998</v>
      </c>
      <c r="H92" s="55">
        <f>SUM(H85:H91)</f>
        <v>26.04</v>
      </c>
      <c r="I92" s="55">
        <f>SUM(I85:I91)</f>
        <v>106.97</v>
      </c>
      <c r="J92" s="55">
        <f>SUM(J85:J91)</f>
        <v>814.17000000000007</v>
      </c>
      <c r="K92" s="56"/>
      <c r="L92" s="55">
        <f>SUM(L85:L91)</f>
        <v>171.8</v>
      </c>
    </row>
    <row r="93" spans="1:12" ht="15.75" thickBot="1" x14ac:dyDescent="0.35">
      <c r="A93" s="38">
        <f>A79</f>
        <v>2</v>
      </c>
      <c r="B93" s="39">
        <f>B79</f>
        <v>1</v>
      </c>
      <c r="C93" s="65" t="s">
        <v>4</v>
      </c>
      <c r="D93" s="66"/>
      <c r="E93" s="57"/>
      <c r="F93" s="58">
        <f>F84+F92</f>
        <v>1290</v>
      </c>
      <c r="G93" s="58">
        <f>G84+G92</f>
        <v>46.15</v>
      </c>
      <c r="H93" s="58">
        <f>H84+H92</f>
        <v>45.57</v>
      </c>
      <c r="I93" s="58">
        <f>I84+I92</f>
        <v>176.64</v>
      </c>
      <c r="J93" s="58">
        <f>J84+J92</f>
        <v>1395.2800000000002</v>
      </c>
      <c r="K93" s="58"/>
      <c r="L93" s="58">
        <f>L84+L92</f>
        <v>286.3</v>
      </c>
    </row>
    <row r="94" spans="1:12" ht="15.75" x14ac:dyDescent="0.3">
      <c r="A94" s="42">
        <v>2</v>
      </c>
      <c r="B94" s="28">
        <v>2</v>
      </c>
      <c r="C94" s="25" t="s">
        <v>20</v>
      </c>
      <c r="D94" s="26" t="s">
        <v>21</v>
      </c>
      <c r="E94" s="59" t="s">
        <v>55</v>
      </c>
      <c r="F94" s="48">
        <v>160</v>
      </c>
      <c r="G94" s="48">
        <v>8.8000000000000007</v>
      </c>
      <c r="H94" s="48">
        <v>13.71</v>
      </c>
      <c r="I94" s="48">
        <v>37.5</v>
      </c>
      <c r="J94" s="48">
        <v>318</v>
      </c>
      <c r="K94" s="49">
        <v>210</v>
      </c>
      <c r="L94" s="50">
        <v>114.5</v>
      </c>
    </row>
    <row r="95" spans="1:12" ht="30" x14ac:dyDescent="0.3">
      <c r="A95" s="42"/>
      <c r="B95" s="28"/>
      <c r="C95" s="29"/>
      <c r="D95" s="30" t="s">
        <v>22</v>
      </c>
      <c r="E95" s="60" t="s">
        <v>130</v>
      </c>
      <c r="F95" s="51">
        <v>185</v>
      </c>
      <c r="G95" s="51">
        <v>0.25</v>
      </c>
      <c r="H95" s="51">
        <v>0.01</v>
      </c>
      <c r="I95" s="51">
        <v>6.9</v>
      </c>
      <c r="J95" s="51">
        <v>27.4</v>
      </c>
      <c r="K95" s="52" t="s">
        <v>106</v>
      </c>
      <c r="L95" s="53"/>
    </row>
    <row r="96" spans="1:12" ht="15.75" x14ac:dyDescent="0.3">
      <c r="A96" s="42"/>
      <c r="B96" s="28"/>
      <c r="C96" s="29"/>
      <c r="D96" s="30" t="s">
        <v>23</v>
      </c>
      <c r="E96" s="1" t="s">
        <v>43</v>
      </c>
      <c r="F96" s="51">
        <v>25</v>
      </c>
      <c r="G96" s="51">
        <v>1.57</v>
      </c>
      <c r="H96" s="51">
        <v>0.61</v>
      </c>
      <c r="I96" s="51">
        <v>14.87</v>
      </c>
      <c r="J96" s="51">
        <v>87.92</v>
      </c>
      <c r="K96" s="52" t="s">
        <v>44</v>
      </c>
      <c r="L96" s="53"/>
    </row>
    <row r="97" spans="1:12" ht="15.75" x14ac:dyDescent="0.3">
      <c r="A97" s="42"/>
      <c r="B97" s="28"/>
      <c r="C97" s="29"/>
      <c r="D97" s="30" t="s">
        <v>24</v>
      </c>
      <c r="E97" s="60" t="s">
        <v>45</v>
      </c>
      <c r="F97" s="51">
        <v>100</v>
      </c>
      <c r="G97" s="51">
        <v>0.9</v>
      </c>
      <c r="H97" s="51">
        <v>0.2</v>
      </c>
      <c r="I97" s="51">
        <v>8.1</v>
      </c>
      <c r="J97" s="51">
        <v>43</v>
      </c>
      <c r="K97" s="52" t="s">
        <v>107</v>
      </c>
      <c r="L97" s="53"/>
    </row>
    <row r="98" spans="1:12" ht="15.75" x14ac:dyDescent="0.3">
      <c r="A98" s="42"/>
      <c r="B98" s="28"/>
      <c r="C98" s="29"/>
      <c r="D98" s="73"/>
      <c r="E98" s="60" t="s">
        <v>59</v>
      </c>
      <c r="F98" s="51">
        <v>40</v>
      </c>
      <c r="G98" s="51">
        <v>4.58</v>
      </c>
      <c r="H98" s="51">
        <v>2.38</v>
      </c>
      <c r="I98" s="51">
        <v>0.3</v>
      </c>
      <c r="J98" s="51">
        <v>63</v>
      </c>
      <c r="K98" s="52">
        <v>213</v>
      </c>
      <c r="L98" s="53"/>
    </row>
    <row r="99" spans="1:12" ht="15.75" x14ac:dyDescent="0.3">
      <c r="A99" s="43"/>
      <c r="B99" s="32"/>
      <c r="C99" s="33"/>
      <c r="D99" s="34" t="s">
        <v>33</v>
      </c>
      <c r="E99" s="54"/>
      <c r="F99" s="55">
        <f>SUM(F94:F98)</f>
        <v>510</v>
      </c>
      <c r="G99" s="55">
        <f>SUM(G94:G98)</f>
        <v>16.100000000000001</v>
      </c>
      <c r="H99" s="55">
        <f>SUM(H94:H98)</f>
        <v>16.91</v>
      </c>
      <c r="I99" s="55">
        <f>SUM(I94:I98)</f>
        <v>67.669999999999987</v>
      </c>
      <c r="J99" s="55">
        <f>SUM(J94:J98)</f>
        <v>539.31999999999994</v>
      </c>
      <c r="K99" s="56"/>
      <c r="L99" s="55">
        <f>SUM(L94:L98)</f>
        <v>114.5</v>
      </c>
    </row>
    <row r="100" spans="1:12" ht="15.75" x14ac:dyDescent="0.3">
      <c r="A100" s="36">
        <f>A94</f>
        <v>2</v>
      </c>
      <c r="B100" s="36">
        <f>B94</f>
        <v>2</v>
      </c>
      <c r="C100" s="37" t="s">
        <v>25</v>
      </c>
      <c r="D100" s="30" t="s">
        <v>26</v>
      </c>
      <c r="E100" s="60" t="s">
        <v>75</v>
      </c>
      <c r="F100" s="51">
        <v>60</v>
      </c>
      <c r="G100" s="51">
        <v>0.48</v>
      </c>
      <c r="H100" s="51">
        <v>0.06</v>
      </c>
      <c r="I100" s="51">
        <v>1.02</v>
      </c>
      <c r="J100" s="51">
        <v>7.8</v>
      </c>
      <c r="K100" s="52" t="s">
        <v>76</v>
      </c>
      <c r="L100" s="50">
        <v>171.8</v>
      </c>
    </row>
    <row r="101" spans="1:12" ht="15.75" x14ac:dyDescent="0.3">
      <c r="A101" s="42"/>
      <c r="B101" s="28"/>
      <c r="C101" s="29"/>
      <c r="D101" s="30" t="s">
        <v>27</v>
      </c>
      <c r="E101" s="60" t="s">
        <v>108</v>
      </c>
      <c r="F101" s="51">
        <v>210</v>
      </c>
      <c r="G101" s="51">
        <v>4.5</v>
      </c>
      <c r="H101" s="51">
        <v>6.7</v>
      </c>
      <c r="I101" s="51">
        <v>13.5</v>
      </c>
      <c r="J101" s="51">
        <v>185</v>
      </c>
      <c r="K101" s="52">
        <v>80</v>
      </c>
      <c r="L101" s="53"/>
    </row>
    <row r="102" spans="1:12" ht="15.75" x14ac:dyDescent="0.3">
      <c r="A102" s="42"/>
      <c r="B102" s="28"/>
      <c r="C102" s="29"/>
      <c r="D102" s="30" t="s">
        <v>28</v>
      </c>
      <c r="E102" s="60" t="s">
        <v>109</v>
      </c>
      <c r="F102" s="51">
        <v>90</v>
      </c>
      <c r="G102" s="51">
        <v>10.87</v>
      </c>
      <c r="H102" s="51">
        <v>9.24</v>
      </c>
      <c r="I102" s="51">
        <v>13.2</v>
      </c>
      <c r="J102" s="51">
        <v>164.2</v>
      </c>
      <c r="K102" s="52">
        <v>243</v>
      </c>
      <c r="L102" s="53"/>
    </row>
    <row r="103" spans="1:12" ht="15.75" x14ac:dyDescent="0.3">
      <c r="A103" s="42"/>
      <c r="B103" s="28"/>
      <c r="C103" s="29"/>
      <c r="D103" s="30" t="s">
        <v>29</v>
      </c>
      <c r="E103" s="60" t="s">
        <v>72</v>
      </c>
      <c r="F103" s="51">
        <v>150</v>
      </c>
      <c r="G103" s="51">
        <v>3.28</v>
      </c>
      <c r="H103" s="51">
        <v>7.24</v>
      </c>
      <c r="I103" s="51">
        <v>22.06</v>
      </c>
      <c r="J103" s="51">
        <v>162.91999999999999</v>
      </c>
      <c r="K103" s="52">
        <v>335</v>
      </c>
      <c r="L103" s="53"/>
    </row>
    <row r="104" spans="1:12" ht="15.75" x14ac:dyDescent="0.3">
      <c r="A104" s="42"/>
      <c r="B104" s="28"/>
      <c r="C104" s="29"/>
      <c r="D104" s="30" t="s">
        <v>30</v>
      </c>
      <c r="E104" s="60" t="s">
        <v>110</v>
      </c>
      <c r="F104" s="51">
        <v>180</v>
      </c>
      <c r="G104" s="51">
        <v>7.0000000000000007E-2</v>
      </c>
      <c r="H104" s="51">
        <v>0.05</v>
      </c>
      <c r="I104" s="51">
        <v>22.34</v>
      </c>
      <c r="J104" s="51">
        <v>87.75</v>
      </c>
      <c r="K104" s="52" t="s">
        <v>111</v>
      </c>
      <c r="L104" s="53"/>
    </row>
    <row r="105" spans="1:12" ht="15.75" x14ac:dyDescent="0.3">
      <c r="A105" s="42"/>
      <c r="B105" s="28"/>
      <c r="C105" s="29"/>
      <c r="D105" s="30" t="s">
        <v>31</v>
      </c>
      <c r="E105" s="60" t="s">
        <v>43</v>
      </c>
      <c r="F105" s="51">
        <v>50</v>
      </c>
      <c r="G105" s="51">
        <v>3.75</v>
      </c>
      <c r="H105" s="51">
        <v>1.45</v>
      </c>
      <c r="I105" s="51">
        <v>25.7</v>
      </c>
      <c r="J105" s="51">
        <v>131</v>
      </c>
      <c r="K105" s="52" t="s">
        <v>44</v>
      </c>
      <c r="L105" s="53"/>
    </row>
    <row r="106" spans="1:12" ht="30" x14ac:dyDescent="0.3">
      <c r="A106" s="42"/>
      <c r="B106" s="28"/>
      <c r="C106" s="29"/>
      <c r="D106" s="30" t="s">
        <v>32</v>
      </c>
      <c r="E106" s="60" t="s">
        <v>53</v>
      </c>
      <c r="F106" s="51">
        <v>40</v>
      </c>
      <c r="G106" s="51">
        <v>2.65</v>
      </c>
      <c r="H106" s="51">
        <v>0.35</v>
      </c>
      <c r="I106" s="51">
        <v>16.96</v>
      </c>
      <c r="J106" s="51">
        <v>81.58</v>
      </c>
      <c r="K106" s="52" t="s">
        <v>54</v>
      </c>
      <c r="L106" s="53"/>
    </row>
    <row r="107" spans="1:12" ht="15.75" x14ac:dyDescent="0.3">
      <c r="A107" s="43"/>
      <c r="B107" s="32"/>
      <c r="C107" s="33"/>
      <c r="D107" s="34" t="s">
        <v>33</v>
      </c>
      <c r="E107" s="54"/>
      <c r="F107" s="55">
        <f>SUM(F100:F106)</f>
        <v>780</v>
      </c>
      <c r="G107" s="55">
        <f>SUM(G100:G106)</f>
        <v>25.599999999999998</v>
      </c>
      <c r="H107" s="55">
        <f>SUM(H100:H106)</f>
        <v>25.090000000000003</v>
      </c>
      <c r="I107" s="55">
        <f>SUM(I100:I106)</f>
        <v>114.78</v>
      </c>
      <c r="J107" s="55">
        <f>SUM(J100:J106)</f>
        <v>820.25</v>
      </c>
      <c r="K107" s="56"/>
      <c r="L107" s="55">
        <f>SUM(L100:L106)</f>
        <v>171.8</v>
      </c>
    </row>
    <row r="108" spans="1:12" ht="15.75" thickBot="1" x14ac:dyDescent="0.35">
      <c r="A108" s="44">
        <f>A94</f>
        <v>2</v>
      </c>
      <c r="B108" s="44">
        <f>B94</f>
        <v>2</v>
      </c>
      <c r="C108" s="65" t="s">
        <v>4</v>
      </c>
      <c r="D108" s="66"/>
      <c r="E108" s="57"/>
      <c r="F108" s="58">
        <f>F99+F107</f>
        <v>1290</v>
      </c>
      <c r="G108" s="58">
        <f>G99+G107</f>
        <v>41.7</v>
      </c>
      <c r="H108" s="58">
        <f>H99+H107</f>
        <v>42</v>
      </c>
      <c r="I108" s="58">
        <f>I99+I107</f>
        <v>182.45</v>
      </c>
      <c r="J108" s="58">
        <f>J99+J107</f>
        <v>1359.57</v>
      </c>
      <c r="K108" s="58"/>
      <c r="L108" s="58">
        <f>L99+L107</f>
        <v>286.3</v>
      </c>
    </row>
    <row r="109" spans="1:12" ht="15.75" x14ac:dyDescent="0.3">
      <c r="A109" s="23">
        <v>2</v>
      </c>
      <c r="B109" s="24">
        <v>3</v>
      </c>
      <c r="C109" s="25" t="s">
        <v>20</v>
      </c>
      <c r="D109" s="26" t="s">
        <v>21</v>
      </c>
      <c r="E109" s="59" t="s">
        <v>139</v>
      </c>
      <c r="F109" s="48">
        <v>160</v>
      </c>
      <c r="G109" s="48">
        <v>10.4</v>
      </c>
      <c r="H109" s="48">
        <v>13.8</v>
      </c>
      <c r="I109" s="48">
        <v>22.1</v>
      </c>
      <c r="J109" s="48">
        <v>255</v>
      </c>
      <c r="K109" s="49" t="s">
        <v>112</v>
      </c>
      <c r="L109" s="50">
        <v>114.5</v>
      </c>
    </row>
    <row r="110" spans="1:12" ht="15.75" x14ac:dyDescent="0.3">
      <c r="A110" s="27"/>
      <c r="B110" s="28"/>
      <c r="C110" s="29"/>
      <c r="D110" s="30" t="s">
        <v>22</v>
      </c>
      <c r="E110" s="60" t="s">
        <v>61</v>
      </c>
      <c r="F110" s="51">
        <v>180</v>
      </c>
      <c r="G110" s="51">
        <v>2.04</v>
      </c>
      <c r="H110" s="51">
        <v>1.1200000000000001</v>
      </c>
      <c r="I110" s="51">
        <v>11.41</v>
      </c>
      <c r="J110" s="51">
        <v>64.28</v>
      </c>
      <c r="K110" s="52" t="s">
        <v>62</v>
      </c>
      <c r="L110" s="53"/>
    </row>
    <row r="111" spans="1:12" ht="15.75" customHeight="1" x14ac:dyDescent="0.3">
      <c r="A111" s="27"/>
      <c r="B111" s="28"/>
      <c r="C111" s="29"/>
      <c r="D111" s="75" t="s">
        <v>23</v>
      </c>
      <c r="E111" s="60" t="s">
        <v>43</v>
      </c>
      <c r="F111" s="51">
        <v>25</v>
      </c>
      <c r="G111" s="51">
        <v>1.57</v>
      </c>
      <c r="H111" s="51">
        <v>0.61</v>
      </c>
      <c r="I111" s="51">
        <v>14.87</v>
      </c>
      <c r="J111" s="51">
        <v>87.92</v>
      </c>
      <c r="K111" s="52" t="s">
        <v>44</v>
      </c>
      <c r="L111" s="53"/>
    </row>
    <row r="112" spans="1:12" ht="15.75" x14ac:dyDescent="0.3">
      <c r="A112" s="27"/>
      <c r="B112" s="28"/>
      <c r="C112" s="29"/>
      <c r="D112" s="74" t="s">
        <v>129</v>
      </c>
      <c r="E112" s="60" t="s">
        <v>63</v>
      </c>
      <c r="F112" s="51">
        <v>125</v>
      </c>
      <c r="G112" s="51">
        <v>3.5</v>
      </c>
      <c r="H112" s="51">
        <v>3.13</v>
      </c>
      <c r="I112" s="51">
        <v>5.64</v>
      </c>
      <c r="J112" s="51">
        <v>70.64</v>
      </c>
      <c r="K112" s="52" t="s">
        <v>64</v>
      </c>
      <c r="L112" s="53"/>
    </row>
    <row r="113" spans="1:12" ht="15.75" x14ac:dyDescent="0.3">
      <c r="A113" s="27"/>
      <c r="B113" s="28"/>
      <c r="C113" s="29"/>
      <c r="D113" s="74" t="s">
        <v>23</v>
      </c>
      <c r="E113" s="60" t="s">
        <v>65</v>
      </c>
      <c r="F113" s="51">
        <v>40</v>
      </c>
      <c r="G113" s="51">
        <v>1.62</v>
      </c>
      <c r="H113" s="51">
        <v>0.6</v>
      </c>
      <c r="I113" s="51">
        <v>24.86</v>
      </c>
      <c r="J113" s="51">
        <v>109.2</v>
      </c>
      <c r="K113" s="52" t="s">
        <v>66</v>
      </c>
      <c r="L113" s="53"/>
    </row>
    <row r="114" spans="1:12" ht="15.75" x14ac:dyDescent="0.3">
      <c r="A114" s="31"/>
      <c r="B114" s="32"/>
      <c r="C114" s="33"/>
      <c r="D114" s="34" t="s">
        <v>33</v>
      </c>
      <c r="E114" s="54"/>
      <c r="F114" s="55">
        <f>SUM(F109:F113)</f>
        <v>530</v>
      </c>
      <c r="G114" s="55">
        <f>SUM(G109:G113)</f>
        <v>19.130000000000003</v>
      </c>
      <c r="H114" s="55">
        <f>SUM(H109:H113)</f>
        <v>19.260000000000002</v>
      </c>
      <c r="I114" s="55">
        <f>SUM(I109:I113)</f>
        <v>78.88</v>
      </c>
      <c r="J114" s="55">
        <f>SUM(J109:J113)</f>
        <v>587.04</v>
      </c>
      <c r="K114" s="56"/>
      <c r="L114" s="55">
        <f>SUM(L109:L113)</f>
        <v>114.5</v>
      </c>
    </row>
    <row r="115" spans="1:12" ht="15.75" x14ac:dyDescent="0.3">
      <c r="A115" s="35">
        <f>A109</f>
        <v>2</v>
      </c>
      <c r="B115" s="36">
        <f>B109</f>
        <v>3</v>
      </c>
      <c r="C115" s="37" t="s">
        <v>25</v>
      </c>
      <c r="D115" s="30" t="s">
        <v>26</v>
      </c>
      <c r="E115" s="60" t="s">
        <v>94</v>
      </c>
      <c r="F115" s="51">
        <v>60</v>
      </c>
      <c r="G115" s="51">
        <v>0.86</v>
      </c>
      <c r="H115" s="51">
        <v>5.05</v>
      </c>
      <c r="I115" s="51">
        <v>6.02</v>
      </c>
      <c r="J115" s="51">
        <v>68.89</v>
      </c>
      <c r="K115" s="52">
        <v>52</v>
      </c>
      <c r="L115" s="50">
        <v>171.8</v>
      </c>
    </row>
    <row r="116" spans="1:12" ht="15.75" x14ac:dyDescent="0.3">
      <c r="A116" s="27"/>
      <c r="B116" s="28"/>
      <c r="C116" s="29"/>
      <c r="D116" s="30" t="s">
        <v>27</v>
      </c>
      <c r="E116" s="60" t="s">
        <v>113</v>
      </c>
      <c r="F116" s="51">
        <v>220</v>
      </c>
      <c r="G116" s="51">
        <v>6.4</v>
      </c>
      <c r="H116" s="51">
        <v>6.6</v>
      </c>
      <c r="I116" s="51">
        <v>9.4</v>
      </c>
      <c r="J116" s="51">
        <v>111.75</v>
      </c>
      <c r="K116" s="52" t="s">
        <v>114</v>
      </c>
      <c r="L116" s="53"/>
    </row>
    <row r="117" spans="1:12" ht="15.75" x14ac:dyDescent="0.3">
      <c r="A117" s="27"/>
      <c r="B117" s="28"/>
      <c r="C117" s="29"/>
      <c r="D117" s="30" t="s">
        <v>28</v>
      </c>
      <c r="E117" s="60" t="s">
        <v>50</v>
      </c>
      <c r="F117" s="51">
        <v>90</v>
      </c>
      <c r="G117" s="51">
        <v>8.85</v>
      </c>
      <c r="H117" s="51">
        <v>12.18</v>
      </c>
      <c r="I117" s="51">
        <v>11.28</v>
      </c>
      <c r="J117" s="51">
        <v>170</v>
      </c>
      <c r="K117" s="52">
        <v>315</v>
      </c>
      <c r="L117" s="53"/>
    </row>
    <row r="118" spans="1:12" ht="15.75" x14ac:dyDescent="0.3">
      <c r="A118" s="27"/>
      <c r="B118" s="28"/>
      <c r="C118" s="29"/>
      <c r="D118" s="30" t="s">
        <v>29</v>
      </c>
      <c r="E118" s="60" t="s">
        <v>115</v>
      </c>
      <c r="F118" s="51">
        <v>150</v>
      </c>
      <c r="G118" s="51">
        <v>3.74</v>
      </c>
      <c r="H118" s="51">
        <v>2.66</v>
      </c>
      <c r="I118" s="51">
        <v>34.5</v>
      </c>
      <c r="J118" s="51">
        <v>213.89</v>
      </c>
      <c r="K118" s="52">
        <v>326</v>
      </c>
      <c r="L118" s="53"/>
    </row>
    <row r="119" spans="1:12" ht="15.75" x14ac:dyDescent="0.3">
      <c r="A119" s="27"/>
      <c r="B119" s="28"/>
      <c r="C119" s="29"/>
      <c r="D119" s="30" t="s">
        <v>30</v>
      </c>
      <c r="E119" s="60" t="s">
        <v>116</v>
      </c>
      <c r="F119" s="51">
        <v>180</v>
      </c>
      <c r="G119" s="51">
        <v>0.1</v>
      </c>
      <c r="H119" s="51">
        <v>0.1</v>
      </c>
      <c r="I119" s="51">
        <v>29.49</v>
      </c>
      <c r="J119" s="51">
        <v>105.96</v>
      </c>
      <c r="K119" s="52" t="s">
        <v>117</v>
      </c>
      <c r="L119" s="53"/>
    </row>
    <row r="120" spans="1:12" ht="15.75" x14ac:dyDescent="0.3">
      <c r="A120" s="27"/>
      <c r="B120" s="28"/>
      <c r="C120" s="29"/>
      <c r="D120" s="30" t="s">
        <v>31</v>
      </c>
      <c r="E120" s="60" t="s">
        <v>43</v>
      </c>
      <c r="F120" s="51">
        <v>20</v>
      </c>
      <c r="G120" s="51">
        <v>1.25</v>
      </c>
      <c r="H120" s="51">
        <v>0.49</v>
      </c>
      <c r="I120" s="51">
        <v>8.57</v>
      </c>
      <c r="J120" s="51">
        <v>70.33</v>
      </c>
      <c r="K120" s="52" t="s">
        <v>44</v>
      </c>
      <c r="L120" s="53"/>
    </row>
    <row r="121" spans="1:12" ht="30" x14ac:dyDescent="0.3">
      <c r="A121" s="27"/>
      <c r="B121" s="28"/>
      <c r="C121" s="29"/>
      <c r="D121" s="30" t="s">
        <v>32</v>
      </c>
      <c r="E121" s="60" t="s">
        <v>53</v>
      </c>
      <c r="F121" s="51">
        <v>40</v>
      </c>
      <c r="G121" s="51">
        <v>2.65</v>
      </c>
      <c r="H121" s="51">
        <v>0.35</v>
      </c>
      <c r="I121" s="51">
        <v>16.96</v>
      </c>
      <c r="J121" s="51">
        <v>81.58</v>
      </c>
      <c r="K121" s="52" t="s">
        <v>54</v>
      </c>
      <c r="L121" s="53"/>
    </row>
    <row r="122" spans="1:12" ht="15.75" x14ac:dyDescent="0.3">
      <c r="A122" s="31"/>
      <c r="B122" s="32"/>
      <c r="C122" s="33"/>
      <c r="D122" s="34" t="s">
        <v>33</v>
      </c>
      <c r="E122" s="54"/>
      <c r="F122" s="55">
        <f>SUM(F115:F121)</f>
        <v>760</v>
      </c>
      <c r="G122" s="55">
        <f>SUM(G115:G121)</f>
        <v>23.85</v>
      </c>
      <c r="H122" s="55">
        <f>SUM(H115:H121)</f>
        <v>27.43</v>
      </c>
      <c r="I122" s="55">
        <f>SUM(I115:I121)</f>
        <v>116.22</v>
      </c>
      <c r="J122" s="55">
        <f>SUM(J115:J121)</f>
        <v>822.40000000000009</v>
      </c>
      <c r="K122" s="56"/>
      <c r="L122" s="55">
        <f>SUM(L115:L121)</f>
        <v>171.8</v>
      </c>
    </row>
    <row r="123" spans="1:12" ht="15.75" thickBot="1" x14ac:dyDescent="0.35">
      <c r="A123" s="38">
        <f>A109</f>
        <v>2</v>
      </c>
      <c r="B123" s="39">
        <f>B109</f>
        <v>3</v>
      </c>
      <c r="C123" s="65" t="s">
        <v>4</v>
      </c>
      <c r="D123" s="66"/>
      <c r="E123" s="57"/>
      <c r="F123" s="58">
        <f>F114+F122</f>
        <v>1290</v>
      </c>
      <c r="G123" s="58">
        <f>G114+G122</f>
        <v>42.980000000000004</v>
      </c>
      <c r="H123" s="58">
        <f>H114+H122</f>
        <v>46.69</v>
      </c>
      <c r="I123" s="58">
        <f>I114+I122</f>
        <v>195.1</v>
      </c>
      <c r="J123" s="58">
        <f>J114+J122</f>
        <v>1409.44</v>
      </c>
      <c r="K123" s="58"/>
      <c r="L123" s="58">
        <f>L114+L122</f>
        <v>286.3</v>
      </c>
    </row>
    <row r="124" spans="1:12" ht="30" x14ac:dyDescent="0.3">
      <c r="A124" s="23">
        <v>2</v>
      </c>
      <c r="B124" s="24">
        <v>4</v>
      </c>
      <c r="C124" s="25" t="s">
        <v>20</v>
      </c>
      <c r="D124" s="26" t="s">
        <v>21</v>
      </c>
      <c r="E124" s="59" t="s">
        <v>118</v>
      </c>
      <c r="F124" s="48">
        <v>160</v>
      </c>
      <c r="G124" s="48">
        <v>4.8</v>
      </c>
      <c r="H124" s="48">
        <v>7.3</v>
      </c>
      <c r="I124" s="48">
        <v>30.02</v>
      </c>
      <c r="J124" s="48">
        <v>265</v>
      </c>
      <c r="K124" s="49" t="s">
        <v>100</v>
      </c>
      <c r="L124" s="50">
        <v>114.5</v>
      </c>
    </row>
    <row r="125" spans="1:12" ht="30" x14ac:dyDescent="0.3">
      <c r="A125" s="27"/>
      <c r="B125" s="28"/>
      <c r="C125" s="29"/>
      <c r="D125" s="30" t="s">
        <v>22</v>
      </c>
      <c r="E125" s="60" t="s">
        <v>41</v>
      </c>
      <c r="F125" s="51">
        <v>185</v>
      </c>
      <c r="G125" s="51">
        <v>0.25</v>
      </c>
      <c r="H125" s="51">
        <v>0.01</v>
      </c>
      <c r="I125" s="51">
        <v>5.56</v>
      </c>
      <c r="J125" s="51">
        <v>26.13</v>
      </c>
      <c r="K125" s="52" t="s">
        <v>42</v>
      </c>
      <c r="L125" s="53"/>
    </row>
    <row r="126" spans="1:12" ht="15.75" x14ac:dyDescent="0.3">
      <c r="A126" s="27"/>
      <c r="B126" s="28"/>
      <c r="C126" s="29"/>
      <c r="D126" s="30" t="s">
        <v>23</v>
      </c>
      <c r="E126" s="60" t="s">
        <v>43</v>
      </c>
      <c r="F126" s="51">
        <v>25</v>
      </c>
      <c r="G126" s="51">
        <v>1.57</v>
      </c>
      <c r="H126" s="51">
        <v>0.61</v>
      </c>
      <c r="I126" s="51">
        <v>14.87</v>
      </c>
      <c r="J126" s="51">
        <v>87.92</v>
      </c>
      <c r="K126" s="52" t="s">
        <v>44</v>
      </c>
      <c r="L126" s="53"/>
    </row>
    <row r="127" spans="1:12" ht="15.75" x14ac:dyDescent="0.3">
      <c r="A127" s="27"/>
      <c r="B127" s="28"/>
      <c r="C127" s="29"/>
      <c r="D127" s="30" t="s">
        <v>24</v>
      </c>
      <c r="E127" s="60" t="s">
        <v>45</v>
      </c>
      <c r="F127" s="51">
        <v>100</v>
      </c>
      <c r="G127" s="51">
        <v>0.4</v>
      </c>
      <c r="H127" s="51">
        <v>0.4</v>
      </c>
      <c r="I127" s="51">
        <v>9.8000000000000007</v>
      </c>
      <c r="J127" s="51">
        <v>47</v>
      </c>
      <c r="K127" s="52" t="s">
        <v>46</v>
      </c>
      <c r="L127" s="53"/>
    </row>
    <row r="128" spans="1:12" ht="15.75" x14ac:dyDescent="0.3">
      <c r="A128" s="27"/>
      <c r="B128" s="28"/>
      <c r="C128" s="29"/>
      <c r="D128" s="74" t="s">
        <v>23</v>
      </c>
      <c r="E128" s="60" t="s">
        <v>47</v>
      </c>
      <c r="F128" s="51">
        <v>40</v>
      </c>
      <c r="G128" s="51">
        <v>8.6999999999999993</v>
      </c>
      <c r="H128" s="51">
        <v>8.4</v>
      </c>
      <c r="I128" s="51">
        <v>14.58</v>
      </c>
      <c r="J128" s="51">
        <v>117</v>
      </c>
      <c r="K128" s="52">
        <v>3</v>
      </c>
      <c r="L128" s="53"/>
    </row>
    <row r="129" spans="1:12" ht="15.75" x14ac:dyDescent="0.3">
      <c r="A129" s="31"/>
      <c r="B129" s="32"/>
      <c r="C129" s="33"/>
      <c r="D129" s="34" t="s">
        <v>33</v>
      </c>
      <c r="E129" s="54"/>
      <c r="F129" s="55">
        <f>SUM(F124:F128)</f>
        <v>510</v>
      </c>
      <c r="G129" s="55">
        <f>SUM(G124:G128)</f>
        <v>15.719999999999999</v>
      </c>
      <c r="H129" s="55">
        <f>SUM(H124:H128)</f>
        <v>16.72</v>
      </c>
      <c r="I129" s="55">
        <f>SUM(I124:I128)</f>
        <v>74.83</v>
      </c>
      <c r="J129" s="55">
        <f>SUM(J124:J128)</f>
        <v>543.04999999999995</v>
      </c>
      <c r="K129" s="56"/>
      <c r="L129" s="55">
        <f>SUM(L124:L128)</f>
        <v>114.5</v>
      </c>
    </row>
    <row r="130" spans="1:12" ht="15.75" x14ac:dyDescent="0.3">
      <c r="A130" s="35">
        <f>A124</f>
        <v>2</v>
      </c>
      <c r="B130" s="36">
        <f>B124</f>
        <v>4</v>
      </c>
      <c r="C130" s="37" t="s">
        <v>25</v>
      </c>
      <c r="D130" s="30" t="s">
        <v>26</v>
      </c>
      <c r="E130" s="60" t="s">
        <v>135</v>
      </c>
      <c r="F130" s="51">
        <v>60</v>
      </c>
      <c r="G130" s="51">
        <v>0.73</v>
      </c>
      <c r="H130" s="51">
        <v>2</v>
      </c>
      <c r="I130" s="51">
        <v>7.66</v>
      </c>
      <c r="J130" s="51">
        <v>71.34</v>
      </c>
      <c r="K130" s="52">
        <v>41</v>
      </c>
      <c r="L130" s="50">
        <v>171.8</v>
      </c>
    </row>
    <row r="131" spans="1:12" ht="15.75" x14ac:dyDescent="0.3">
      <c r="A131" s="27"/>
      <c r="B131" s="28"/>
      <c r="C131" s="29"/>
      <c r="D131" s="30" t="s">
        <v>27</v>
      </c>
      <c r="E131" s="60" t="s">
        <v>119</v>
      </c>
      <c r="F131" s="51">
        <v>220</v>
      </c>
      <c r="G131" s="51">
        <v>2.5099999999999998</v>
      </c>
      <c r="H131" s="51">
        <v>6.4</v>
      </c>
      <c r="I131" s="51">
        <v>16.2</v>
      </c>
      <c r="J131" s="51">
        <v>165</v>
      </c>
      <c r="K131" s="52" t="s">
        <v>120</v>
      </c>
      <c r="L131" s="50"/>
    </row>
    <row r="132" spans="1:12" ht="15.75" x14ac:dyDescent="0.3">
      <c r="A132" s="27"/>
      <c r="B132" s="28"/>
      <c r="C132" s="29"/>
      <c r="D132" s="30" t="s">
        <v>28</v>
      </c>
      <c r="E132" s="60" t="s">
        <v>121</v>
      </c>
      <c r="F132" s="51">
        <v>240</v>
      </c>
      <c r="G132" s="51">
        <v>16.399999999999999</v>
      </c>
      <c r="H132" s="51">
        <v>15.4</v>
      </c>
      <c r="I132" s="51">
        <v>28.81</v>
      </c>
      <c r="J132" s="51">
        <v>290.60000000000002</v>
      </c>
      <c r="K132" s="52">
        <v>259</v>
      </c>
      <c r="L132" s="51"/>
    </row>
    <row r="133" spans="1:12" ht="15.75" x14ac:dyDescent="0.3">
      <c r="A133" s="27"/>
      <c r="B133" s="28"/>
      <c r="C133" s="29"/>
      <c r="D133" s="30" t="s">
        <v>30</v>
      </c>
      <c r="E133" s="60" t="s">
        <v>52</v>
      </c>
      <c r="F133" s="51">
        <v>180</v>
      </c>
      <c r="G133" s="51">
        <v>0.9</v>
      </c>
      <c r="H133" s="51">
        <v>0.18</v>
      </c>
      <c r="I133" s="51">
        <v>18.18</v>
      </c>
      <c r="J133" s="51">
        <v>77.400000000000006</v>
      </c>
      <c r="K133" s="52">
        <v>442</v>
      </c>
      <c r="L133" s="51"/>
    </row>
    <row r="134" spans="1:12" ht="15.75" x14ac:dyDescent="0.3">
      <c r="A134" s="27"/>
      <c r="B134" s="28"/>
      <c r="C134" s="29"/>
      <c r="D134" s="30" t="s">
        <v>31</v>
      </c>
      <c r="E134" s="60" t="s">
        <v>43</v>
      </c>
      <c r="F134" s="51">
        <v>50</v>
      </c>
      <c r="G134" s="51">
        <v>3.75</v>
      </c>
      <c r="H134" s="51">
        <v>1.45</v>
      </c>
      <c r="I134" s="51">
        <v>25.7</v>
      </c>
      <c r="J134" s="51">
        <v>131</v>
      </c>
      <c r="K134" s="52" t="s">
        <v>44</v>
      </c>
      <c r="L134" s="51"/>
    </row>
    <row r="135" spans="1:12" ht="30" x14ac:dyDescent="0.3">
      <c r="A135" s="27"/>
      <c r="B135" s="28"/>
      <c r="C135" s="29"/>
      <c r="D135" s="30" t="s">
        <v>32</v>
      </c>
      <c r="E135" s="60" t="s">
        <v>53</v>
      </c>
      <c r="F135" s="51">
        <v>40</v>
      </c>
      <c r="G135" s="51">
        <v>2.65</v>
      </c>
      <c r="H135" s="51">
        <v>0.35</v>
      </c>
      <c r="I135" s="51">
        <v>16.96</v>
      </c>
      <c r="J135" s="51">
        <v>81.58</v>
      </c>
      <c r="K135" s="52" t="s">
        <v>54</v>
      </c>
      <c r="L135" s="53"/>
    </row>
    <row r="136" spans="1:12" ht="15.75" x14ac:dyDescent="0.3">
      <c r="A136" s="31"/>
      <c r="B136" s="32"/>
      <c r="C136" s="33"/>
      <c r="D136" s="34" t="s">
        <v>33</v>
      </c>
      <c r="E136" s="54"/>
      <c r="F136" s="55">
        <f>SUM(F130:F135)</f>
        <v>790</v>
      </c>
      <c r="G136" s="55">
        <f>SUM(G130:G135)</f>
        <v>26.939999999999994</v>
      </c>
      <c r="H136" s="55">
        <f>SUM(H130:H135)</f>
        <v>25.78</v>
      </c>
      <c r="I136" s="55">
        <f>SUM(I130:I135)</f>
        <v>113.50999999999999</v>
      </c>
      <c r="J136" s="55">
        <f>SUM(J130:J135)</f>
        <v>816.92000000000007</v>
      </c>
      <c r="K136" s="56"/>
      <c r="L136" s="55">
        <f>SUM(L130:L135)</f>
        <v>171.8</v>
      </c>
    </row>
    <row r="137" spans="1:12" ht="15.75" thickBot="1" x14ac:dyDescent="0.35">
      <c r="A137" s="38">
        <f>A124</f>
        <v>2</v>
      </c>
      <c r="B137" s="39">
        <f>B124</f>
        <v>4</v>
      </c>
      <c r="C137" s="65" t="s">
        <v>4</v>
      </c>
      <c r="D137" s="66"/>
      <c r="E137" s="57"/>
      <c r="F137" s="58">
        <f>F129+F136</f>
        <v>1300</v>
      </c>
      <c r="G137" s="58">
        <f>G129+G136</f>
        <v>42.66</v>
      </c>
      <c r="H137" s="58">
        <f>H129+H136</f>
        <v>42.5</v>
      </c>
      <c r="I137" s="58">
        <f>I129+I136</f>
        <v>188.33999999999997</v>
      </c>
      <c r="J137" s="58">
        <f>J129+J136</f>
        <v>1359.97</v>
      </c>
      <c r="K137" s="58"/>
      <c r="L137" s="58">
        <f>L129+L136</f>
        <v>286.3</v>
      </c>
    </row>
    <row r="138" spans="1:12" ht="15.75" x14ac:dyDescent="0.3">
      <c r="A138" s="23">
        <v>2</v>
      </c>
      <c r="B138" s="24">
        <v>5</v>
      </c>
      <c r="C138" s="25" t="s">
        <v>20</v>
      </c>
      <c r="D138" s="26" t="s">
        <v>21</v>
      </c>
      <c r="E138" s="59" t="s">
        <v>122</v>
      </c>
      <c r="F138" s="48">
        <v>160</v>
      </c>
      <c r="G138" s="48">
        <v>5.2</v>
      </c>
      <c r="H138" s="48">
        <v>7.1</v>
      </c>
      <c r="I138" s="48">
        <v>26.7</v>
      </c>
      <c r="J138" s="48">
        <v>224</v>
      </c>
      <c r="K138" s="49">
        <v>189</v>
      </c>
      <c r="L138" s="50">
        <v>114.5</v>
      </c>
    </row>
    <row r="139" spans="1:12" ht="15.75" x14ac:dyDescent="0.3">
      <c r="A139" s="27"/>
      <c r="B139" s="28"/>
      <c r="C139" s="29"/>
      <c r="D139" s="30" t="s">
        <v>22</v>
      </c>
      <c r="E139" s="60" t="s">
        <v>83</v>
      </c>
      <c r="F139" s="51">
        <v>180</v>
      </c>
      <c r="G139" s="51">
        <v>0.2</v>
      </c>
      <c r="H139" s="51">
        <v>0</v>
      </c>
      <c r="I139" s="51">
        <v>14.7</v>
      </c>
      <c r="J139" s="51">
        <v>58.3</v>
      </c>
      <c r="K139" s="52" t="s">
        <v>84</v>
      </c>
      <c r="L139" s="53"/>
    </row>
    <row r="140" spans="1:12" ht="15.75" x14ac:dyDescent="0.3">
      <c r="A140" s="27"/>
      <c r="B140" s="28"/>
      <c r="C140" s="29"/>
      <c r="D140" s="30" t="s">
        <v>23</v>
      </c>
      <c r="E140" s="60" t="s">
        <v>43</v>
      </c>
      <c r="F140" s="51">
        <v>25</v>
      </c>
      <c r="G140" s="51">
        <v>1.57</v>
      </c>
      <c r="H140" s="51">
        <v>0.61</v>
      </c>
      <c r="I140" s="51">
        <v>14.87</v>
      </c>
      <c r="J140" s="51">
        <v>87.92</v>
      </c>
      <c r="K140" s="52" t="s">
        <v>44</v>
      </c>
      <c r="L140" s="53"/>
    </row>
    <row r="141" spans="1:12" ht="15.75" x14ac:dyDescent="0.3">
      <c r="A141" s="27"/>
      <c r="B141" s="28"/>
      <c r="C141" s="29"/>
      <c r="D141" s="72" t="s">
        <v>129</v>
      </c>
      <c r="E141" s="60" t="s">
        <v>63</v>
      </c>
      <c r="F141" s="51">
        <v>125</v>
      </c>
      <c r="G141" s="51">
        <v>3.5</v>
      </c>
      <c r="H141" s="51">
        <v>3.13</v>
      </c>
      <c r="I141" s="51">
        <v>5.64</v>
      </c>
      <c r="J141" s="51">
        <v>70.64</v>
      </c>
      <c r="K141" s="52" t="s">
        <v>64</v>
      </c>
      <c r="L141" s="53"/>
    </row>
    <row r="142" spans="1:12" ht="15.75" x14ac:dyDescent="0.3">
      <c r="A142" s="27"/>
      <c r="B142" s="28"/>
      <c r="C142" s="29"/>
      <c r="D142" s="73"/>
      <c r="E142" s="60" t="s">
        <v>85</v>
      </c>
      <c r="F142" s="51">
        <v>40</v>
      </c>
      <c r="G142" s="51">
        <v>7.33</v>
      </c>
      <c r="H142" s="51">
        <v>5.2</v>
      </c>
      <c r="I142" s="51">
        <v>7.2</v>
      </c>
      <c r="J142" s="51">
        <v>102.5</v>
      </c>
      <c r="K142" s="52">
        <v>224</v>
      </c>
      <c r="L142" s="53"/>
    </row>
    <row r="143" spans="1:12" ht="15.75" customHeight="1" x14ac:dyDescent="0.3">
      <c r="A143" s="31"/>
      <c r="B143" s="32"/>
      <c r="C143" s="33"/>
      <c r="D143" s="34" t="s">
        <v>33</v>
      </c>
      <c r="E143" s="54"/>
      <c r="F143" s="55">
        <f>SUM(F138:F142)</f>
        <v>530</v>
      </c>
      <c r="G143" s="55">
        <f>SUM(G138:G142)</f>
        <v>17.8</v>
      </c>
      <c r="H143" s="55">
        <f>SUM(H138:H142)</f>
        <v>16.04</v>
      </c>
      <c r="I143" s="55">
        <f>SUM(I138:I142)</f>
        <v>69.11</v>
      </c>
      <c r="J143" s="55">
        <f>SUM(J138:J142)</f>
        <v>543.36</v>
      </c>
      <c r="K143" s="56"/>
      <c r="L143" s="55">
        <f>SUM(L138:L142)</f>
        <v>114.5</v>
      </c>
    </row>
    <row r="144" spans="1:12" ht="15.75" x14ac:dyDescent="0.3">
      <c r="A144" s="35">
        <f>A138</f>
        <v>2</v>
      </c>
      <c r="B144" s="36">
        <f>B138</f>
        <v>5</v>
      </c>
      <c r="C144" s="37" t="s">
        <v>25</v>
      </c>
      <c r="D144" s="30" t="s">
        <v>26</v>
      </c>
      <c r="E144" s="60" t="s">
        <v>123</v>
      </c>
      <c r="F144" s="51">
        <v>60</v>
      </c>
      <c r="G144" s="51">
        <v>0.86</v>
      </c>
      <c r="H144" s="51">
        <v>6.1</v>
      </c>
      <c r="I144" s="51">
        <v>5.64</v>
      </c>
      <c r="J144" s="51">
        <v>77.53</v>
      </c>
      <c r="K144" s="52">
        <v>51</v>
      </c>
      <c r="L144" s="50">
        <v>171.8</v>
      </c>
    </row>
    <row r="145" spans="1:12" ht="15.75" x14ac:dyDescent="0.3">
      <c r="A145" s="27"/>
      <c r="B145" s="28"/>
      <c r="C145" s="29"/>
      <c r="D145" s="30" t="s">
        <v>27</v>
      </c>
      <c r="E145" s="60" t="s">
        <v>124</v>
      </c>
      <c r="F145" s="51">
        <v>210</v>
      </c>
      <c r="G145" s="51">
        <v>2.75</v>
      </c>
      <c r="H145" s="51">
        <v>5.6</v>
      </c>
      <c r="I145" s="51">
        <v>16.7</v>
      </c>
      <c r="J145" s="51">
        <v>189.3</v>
      </c>
      <c r="K145" s="52" t="s">
        <v>125</v>
      </c>
      <c r="L145" s="53"/>
    </row>
    <row r="146" spans="1:12" ht="15.75" x14ac:dyDescent="0.3">
      <c r="A146" s="27"/>
      <c r="B146" s="28"/>
      <c r="C146" s="29"/>
      <c r="D146" s="30" t="s">
        <v>28</v>
      </c>
      <c r="E146" s="60" t="s">
        <v>126</v>
      </c>
      <c r="F146" s="51">
        <v>100</v>
      </c>
      <c r="G146" s="51">
        <v>11.41</v>
      </c>
      <c r="H146" s="51">
        <v>7.48</v>
      </c>
      <c r="I146" s="51">
        <v>5</v>
      </c>
      <c r="J146" s="51">
        <v>118.11</v>
      </c>
      <c r="K146" s="52">
        <v>262</v>
      </c>
      <c r="L146" s="53"/>
    </row>
    <row r="147" spans="1:12" ht="15.75" x14ac:dyDescent="0.3">
      <c r="A147" s="27"/>
      <c r="B147" s="28"/>
      <c r="C147" s="29"/>
      <c r="D147" s="30" t="s">
        <v>29</v>
      </c>
      <c r="E147" s="60" t="s">
        <v>51</v>
      </c>
      <c r="F147" s="51">
        <v>150</v>
      </c>
      <c r="G147" s="51">
        <v>7.72</v>
      </c>
      <c r="H147" s="51">
        <v>6.4</v>
      </c>
      <c r="I147" s="51">
        <v>36.979999999999997</v>
      </c>
      <c r="J147" s="51">
        <v>206</v>
      </c>
      <c r="K147" s="52">
        <v>323</v>
      </c>
      <c r="L147" s="53"/>
    </row>
    <row r="148" spans="1:12" ht="15.75" x14ac:dyDescent="0.3">
      <c r="A148" s="27"/>
      <c r="B148" s="28"/>
      <c r="C148" s="29"/>
      <c r="D148" s="30" t="s">
        <v>30</v>
      </c>
      <c r="E148" s="60" t="s">
        <v>81</v>
      </c>
      <c r="F148" s="51">
        <v>180</v>
      </c>
      <c r="G148" s="51">
        <v>0.28999999999999998</v>
      </c>
      <c r="H148" s="51">
        <v>0.13</v>
      </c>
      <c r="I148" s="51">
        <v>19</v>
      </c>
      <c r="J148" s="51">
        <v>79.47</v>
      </c>
      <c r="K148" s="52" t="s">
        <v>82</v>
      </c>
      <c r="L148" s="53"/>
    </row>
    <row r="149" spans="1:12" ht="15.75" x14ac:dyDescent="0.3">
      <c r="A149" s="27"/>
      <c r="B149" s="28"/>
      <c r="C149" s="29"/>
      <c r="D149" s="30" t="s">
        <v>31</v>
      </c>
      <c r="E149" s="60" t="s">
        <v>43</v>
      </c>
      <c r="F149" s="51">
        <v>20</v>
      </c>
      <c r="G149" s="51">
        <v>1.25</v>
      </c>
      <c r="H149" s="51">
        <v>0.49</v>
      </c>
      <c r="I149" s="51">
        <v>8.57</v>
      </c>
      <c r="J149" s="51">
        <v>70.33</v>
      </c>
      <c r="K149" s="52" t="s">
        <v>44</v>
      </c>
      <c r="L149" s="53"/>
    </row>
    <row r="150" spans="1:12" ht="30" x14ac:dyDescent="0.3">
      <c r="A150" s="27"/>
      <c r="B150" s="28"/>
      <c r="C150" s="29"/>
      <c r="D150" s="30" t="s">
        <v>32</v>
      </c>
      <c r="E150" s="60" t="s">
        <v>53</v>
      </c>
      <c r="F150" s="51">
        <v>40</v>
      </c>
      <c r="G150" s="51">
        <v>2.65</v>
      </c>
      <c r="H150" s="51">
        <v>0.35</v>
      </c>
      <c r="I150" s="51">
        <v>16.96</v>
      </c>
      <c r="J150" s="51">
        <v>81.58</v>
      </c>
      <c r="K150" s="52" t="s">
        <v>54</v>
      </c>
      <c r="L150" s="53"/>
    </row>
    <row r="151" spans="1:12" ht="15.75" x14ac:dyDescent="0.3">
      <c r="A151" s="31"/>
      <c r="B151" s="32"/>
      <c r="C151" s="33"/>
      <c r="D151" s="34" t="s">
        <v>33</v>
      </c>
      <c r="E151" s="54"/>
      <c r="F151" s="55">
        <f>SUM(F144:F150)</f>
        <v>760</v>
      </c>
      <c r="G151" s="55">
        <f>SUM(G144:G150)</f>
        <v>26.929999999999996</v>
      </c>
      <c r="H151" s="55">
        <f>SUM(H144:H150)</f>
        <v>26.549999999999997</v>
      </c>
      <c r="I151" s="55">
        <f>SUM(I144:I150)</f>
        <v>108.85</v>
      </c>
      <c r="J151" s="55">
        <f>SUM(J144:J150)</f>
        <v>822.32000000000016</v>
      </c>
      <c r="K151" s="56"/>
      <c r="L151" s="55">
        <f>SUM(L144:L150)</f>
        <v>171.8</v>
      </c>
    </row>
    <row r="152" spans="1:12" ht="15.75" thickBot="1" x14ac:dyDescent="0.35">
      <c r="A152" s="38">
        <f>A138</f>
        <v>2</v>
      </c>
      <c r="B152" s="39">
        <f>B138</f>
        <v>5</v>
      </c>
      <c r="C152" s="68" t="s">
        <v>4</v>
      </c>
      <c r="D152" s="66"/>
      <c r="E152" s="40"/>
      <c r="F152" s="41">
        <f>F143+F151</f>
        <v>1290</v>
      </c>
      <c r="G152" s="41">
        <f>G143+G151</f>
        <v>44.73</v>
      </c>
      <c r="H152" s="41">
        <f>H143+H151</f>
        <v>42.589999999999996</v>
      </c>
      <c r="I152" s="41">
        <f>I143+I151</f>
        <v>177.95999999999998</v>
      </c>
      <c r="J152" s="41">
        <f>J143+J151</f>
        <v>1365.6800000000003</v>
      </c>
      <c r="K152" s="41"/>
      <c r="L152" s="41">
        <f>L143+L151</f>
        <v>286.3</v>
      </c>
    </row>
    <row r="153" spans="1:12" ht="15.75" thickBot="1" x14ac:dyDescent="0.35">
      <c r="A153" s="45"/>
      <c r="B153" s="46"/>
      <c r="C153" s="67" t="s">
        <v>5</v>
      </c>
      <c r="D153" s="67"/>
      <c r="E153" s="67"/>
      <c r="F153" s="47">
        <f>(F20+F35+F49+F63+F78+F93+F108+F123+F137+F152)/(IF(F20=0,0,1)+IF(F35=0,0,1)+IF(F49=0,0,1)+IF(F63=0,0,1)+IF(F78=0,0,1)+IF(F93=0,0,1)+IF(F108=0,0,1)+IF(F123=0,0,1)+IF(F137=0,0,1)+IF(F152=0,0,1))</f>
        <v>1287</v>
      </c>
      <c r="G153" s="47">
        <f>(G20+G35+G49+G63+G78+G93+G108+G123+G137+G152)/(IF(G20=0,0,1)+IF(G35=0,0,1)+IF(G49=0,0,1)+IF(G63=0,0,1)+IF(G78=0,0,1)+IF(G93=0,0,1)+IF(G108=0,0,1)+IF(G123=0,0,1)+IF(G137=0,0,1)+IF(G152=0,0,1))</f>
        <v>43.887</v>
      </c>
      <c r="H153" s="47">
        <f>(H20+H35+H49+H63+H78+H93+H108+H123+H137+H152)/(IF(H20=0,0,1)+IF(H35=0,0,1)+IF(H49=0,0,1)+IF(H63=0,0,1)+IF(H78=0,0,1)+IF(H93=0,0,1)+IF(H108=0,0,1)+IF(H123=0,0,1)+IF(H137=0,0,1)+IF(H152=0,0,1))</f>
        <v>44.486999999999995</v>
      </c>
      <c r="I153" s="47">
        <f>(I20+I35+I49+I63+I78+I93+I108+I123+I137+I152)/(IF(I20=0,0,1)+IF(I35=0,0,1)+IF(I49=0,0,1)+IF(I63=0,0,1)+IF(I78=0,0,1)+IF(I93=0,0,1)+IF(I108=0,0,1)+IF(I123=0,0,1)+IF(I137=0,0,1)+IF(I152=0,0,1))</f>
        <v>184.36500000000001</v>
      </c>
      <c r="J153" s="47">
        <f>(J20+J35+J49+J63+J78+J93+J108+J123+J137+J152)/(IF(J20=0,0,1)+IF(J35=0,0,1)+IF(J49=0,0,1)+IF(J63=0,0,1)+IF(J78=0,0,1)+IF(J93=0,0,1)+IF(J108=0,0,1)+IF(J123=0,0,1)+IF(J137=0,0,1)+IF(J152=0,0,1))</f>
        <v>1385.932</v>
      </c>
      <c r="K153" s="47"/>
      <c r="L153" s="47">
        <f>(L20+L35+L49+L63+L78+L93+L108+L123+L137+L152)/(IF(L20=0,0,1)+IF(L35=0,0,1)+IF(L49=0,0,1)+IF(L63=0,0,1)+IF(L78=0,0,1)+IF(L93=0,0,1)+IF(L108=0,0,1)+IF(L123=0,0,1)+IF(L137=0,0,1)+IF(L152=0,0,1))</f>
        <v>286.30000000000007</v>
      </c>
    </row>
  </sheetData>
  <mergeCells count="14">
    <mergeCell ref="C1:E1"/>
    <mergeCell ref="H1:K1"/>
    <mergeCell ref="H2:K2"/>
    <mergeCell ref="C35:D35"/>
    <mergeCell ref="C49:D49"/>
    <mergeCell ref="C63:D63"/>
    <mergeCell ref="C78:D78"/>
    <mergeCell ref="C20:D20"/>
    <mergeCell ref="C153:E153"/>
    <mergeCell ref="C152:D152"/>
    <mergeCell ref="C93:D93"/>
    <mergeCell ref="C108:D108"/>
    <mergeCell ref="C123:D123"/>
    <mergeCell ref="C137:D1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dcterms:created xsi:type="dcterms:W3CDTF">2022-05-16T14:23:56Z</dcterms:created>
  <dcterms:modified xsi:type="dcterms:W3CDTF">2026-02-02T13:32:56Z</dcterms:modified>
</cp:coreProperties>
</file>